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media/image29.bin" ContentType="image/unknown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26C5E906-AA0B-48FF-96EF-9D8255AE1E53}" xr6:coauthVersionLast="47" xr6:coauthVersionMax="47" xr10:uidLastSave="{00000000-0000-0000-0000-000000000000}"/>
  <bookViews>
    <workbookView xWindow="-108" yWindow="-108" windowWidth="23256" windowHeight="12576" firstSheet="7" activeTab="13" xr2:uid="{00000000-000D-0000-FFFF-FFFF00000000}"/>
  </bookViews>
  <sheets>
    <sheet name="S37 GOU" sheetId="6" state="hidden" r:id="rId1"/>
    <sheet name="S38 DEJ" sheetId="4" state="hidden" r:id="rId2"/>
    <sheet name="S38 GOU" sheetId="7" state="hidden" r:id="rId3"/>
    <sheet name="S39 DEJ" sheetId="2" state="hidden" r:id="rId4"/>
    <sheet name="S39 GOU" sheetId="8" state="hidden" r:id="rId5"/>
    <sheet name="S40 DEJ" sheetId="11" state="hidden" r:id="rId6"/>
    <sheet name="S40 GOU" sheetId="12" state="hidden" r:id="rId7"/>
    <sheet name="S27-DEJ" sheetId="13" r:id="rId8"/>
    <sheet name="S28-DEJ" sheetId="15" r:id="rId9"/>
    <sheet name="S37 DEJ" sheetId="3" state="hidden" r:id="rId10"/>
    <sheet name="S29-DEJ" sheetId="27" r:id="rId11"/>
    <sheet name="S30-DEJ " sheetId="26" r:id="rId12"/>
    <sheet name="S31-DEJ" sheetId="24" r:id="rId13"/>
    <sheet name="Allergènes" sheetId="22" r:id="rId14"/>
  </sheets>
  <definedNames>
    <definedName name="_xlnm.Print_Titles" localSheetId="13">Allergènes!$1:$2</definedName>
    <definedName name="_xlnm.Print_Area" localSheetId="13">Allergènes!$A$1:$O$173</definedName>
    <definedName name="_xlnm.Print_Area" localSheetId="7">'S27-DEJ'!$A$1:$F$28</definedName>
    <definedName name="_xlnm.Print_Area" localSheetId="8">'S28-DEJ'!$A$1:$F$27</definedName>
    <definedName name="_xlnm.Print_Area" localSheetId="10">'S29-DEJ'!$A$1:$F$27</definedName>
    <definedName name="_xlnm.Print_Area" localSheetId="11">'S30-DEJ '!$A$1:$F$27</definedName>
    <definedName name="_xlnm.Print_Area" localSheetId="12">'S31-DEJ'!$A$1:$F$27</definedName>
    <definedName name="_xlnm.Print_Area" localSheetId="9">'S37 DEJ'!$A$1:$F$28</definedName>
    <definedName name="_xlnm.Print_Area" localSheetId="0">'S37 GOU'!$A$1:$F$22</definedName>
    <definedName name="_xlnm.Print_Area" localSheetId="1">'S38 DEJ'!$A$1:$F$28</definedName>
    <definedName name="_xlnm.Print_Area" localSheetId="2">'S38 GOU'!$A$1:$F$22</definedName>
    <definedName name="_xlnm.Print_Area" localSheetId="3">'S39 DEJ'!$A$1:$F$28</definedName>
    <definedName name="_xlnm.Print_Area" localSheetId="4">'S39 GOU'!$A$1:$F$22</definedName>
    <definedName name="_xlnm.Print_Area" localSheetId="5">'S40 DEJ'!$A$1:$F$28</definedName>
    <definedName name="_xlnm.Print_Area" localSheetId="6">'S40 GOU'!$A$1:$F$22</definedName>
  </definedNames>
  <calcPr calcId="191028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169" i="22" l="1"/>
  <c r="A168" i="22"/>
  <c r="A167" i="22"/>
  <c r="A166" i="22"/>
  <c r="A165" i="22"/>
  <c r="A164" i="22"/>
  <c r="A163" i="22"/>
  <c r="A162" i="22"/>
  <c r="A161" i="22"/>
  <c r="A160" i="22"/>
  <c r="A159" i="22"/>
  <c r="A158" i="22"/>
  <c r="A157" i="22"/>
  <c r="A156" i="22"/>
  <c r="A155" i="22"/>
  <c r="A154" i="22"/>
  <c r="A153" i="22"/>
  <c r="A152" i="22"/>
  <c r="A151" i="22"/>
  <c r="A150" i="22"/>
  <c r="A149" i="22"/>
  <c r="A148" i="22"/>
  <c r="A147" i="22"/>
  <c r="A146" i="22" a="1"/>
  <c r="A146" i="22" s="1"/>
  <c r="A113" i="22"/>
  <c r="A112" i="22"/>
  <c r="A111" i="22"/>
  <c r="A110" i="22"/>
  <c r="A109" i="22"/>
  <c r="A108" i="22"/>
  <c r="A107" i="22"/>
  <c r="A106" i="22"/>
  <c r="A105" i="22"/>
  <c r="A104" i="22"/>
  <c r="A103" i="22"/>
  <c r="A102" i="22"/>
  <c r="A101" i="22"/>
  <c r="A100" i="22"/>
  <c r="A99" i="22"/>
  <c r="A98" i="22"/>
  <c r="A97" i="22"/>
  <c r="A96" i="22"/>
  <c r="A95" i="22"/>
  <c r="A94" i="22"/>
  <c r="A93" i="22"/>
  <c r="A92" i="22"/>
  <c r="A91" i="22"/>
  <c r="A90" i="22" a="1"/>
  <c r="A90" i="22" s="1"/>
  <c r="A85" i="22"/>
  <c r="A84" i="22"/>
  <c r="A83" i="22"/>
  <c r="A82" i="22"/>
  <c r="A81" i="22"/>
  <c r="A80" i="22"/>
  <c r="A79" i="22"/>
  <c r="A78" i="22"/>
  <c r="A77" i="22"/>
  <c r="A76" i="22"/>
  <c r="A75" i="22"/>
  <c r="A74" i="22"/>
  <c r="A73" i="22"/>
  <c r="A72" i="22"/>
  <c r="A71" i="22"/>
  <c r="A70" i="22"/>
  <c r="A69" i="22"/>
  <c r="A68" i="22"/>
  <c r="A67" i="22"/>
  <c r="A66" i="22"/>
  <c r="A64" i="22"/>
  <c r="A63" i="22"/>
  <c r="A62" i="22" a="1"/>
  <c r="A62" i="22" s="1"/>
  <c r="A34" i="22"/>
  <c r="A35" i="22"/>
  <c r="E21" i="27"/>
  <c r="F22" i="27"/>
  <c r="E22" i="27"/>
  <c r="D22" i="27"/>
  <c r="B22" i="27"/>
  <c r="F14" i="27"/>
  <c r="E14" i="27"/>
  <c r="D14" i="27"/>
  <c r="B14" i="27"/>
  <c r="B21" i="27"/>
  <c r="D21" i="27"/>
  <c r="F21" i="27"/>
  <c r="C21" i="26" l="1"/>
  <c r="F21" i="26"/>
  <c r="E21" i="15"/>
  <c r="F21" i="15"/>
  <c r="C14" i="24"/>
  <c r="F14" i="24"/>
  <c r="D14" i="24"/>
  <c r="F22" i="24"/>
  <c r="B22" i="24"/>
  <c r="B14" i="24"/>
  <c r="C22" i="24"/>
  <c r="D22" i="24"/>
  <c r="E22" i="24"/>
  <c r="E14" i="24"/>
  <c r="E22" i="26"/>
  <c r="F22" i="26"/>
  <c r="F14" i="26"/>
  <c r="B22" i="26"/>
  <c r="B14" i="26"/>
  <c r="D22" i="26"/>
  <c r="D14" i="26"/>
  <c r="E22" i="15"/>
  <c r="E14" i="15"/>
  <c r="D14" i="15"/>
  <c r="D22" i="15"/>
  <c r="F22" i="15"/>
  <c r="F14" i="15"/>
  <c r="B22" i="15"/>
  <c r="B14" i="15"/>
  <c r="D22" i="13"/>
  <c r="D14" i="13"/>
  <c r="E22" i="13"/>
  <c r="E14" i="13"/>
  <c r="B22" i="13"/>
  <c r="B14" i="13"/>
  <c r="C22" i="13"/>
  <c r="C14" i="13"/>
  <c r="F21" i="24"/>
  <c r="E21" i="24"/>
  <c r="C21" i="24"/>
  <c r="C22" i="26"/>
  <c r="E21" i="26"/>
  <c r="D21" i="26"/>
  <c r="B21" i="26"/>
  <c r="E14" i="26"/>
  <c r="C14" i="26"/>
  <c r="D21" i="24"/>
  <c r="D21" i="15"/>
  <c r="C22" i="15"/>
  <c r="C21" i="15"/>
  <c r="C14" i="15"/>
  <c r="B21" i="15"/>
  <c r="F21" i="13"/>
  <c r="E21" i="13"/>
  <c r="D21" i="13"/>
  <c r="C21" i="13"/>
  <c r="B21" i="13"/>
  <c r="A4" i="22"/>
  <c r="A7" i="22" l="1"/>
  <c r="A8" i="22" l="1"/>
  <c r="A6" i="22"/>
  <c r="A5" i="22"/>
  <c r="A44" i="22" l="1"/>
  <c r="A42" i="22"/>
  <c r="A15" i="22"/>
  <c r="A13" i="22"/>
  <c r="A36" i="22" l="1"/>
  <c r="A27" i="22"/>
  <c r="A26" i="22"/>
  <c r="A25" i="22"/>
  <c r="A24" i="22"/>
  <c r="A23" i="22"/>
  <c r="A41" i="22" l="1"/>
  <c r="A38" i="22"/>
  <c r="A11" i="22"/>
  <c r="A141" i="22" l="1"/>
  <c r="A140" i="22"/>
  <c r="A139" i="22"/>
  <c r="A138" i="22"/>
  <c r="A137" i="22"/>
  <c r="A136" i="22"/>
  <c r="A135" i="22"/>
  <c r="A134" i="22"/>
  <c r="A133" i="22"/>
  <c r="A132" i="22"/>
  <c r="A131" i="22"/>
  <c r="A130" i="22"/>
  <c r="A129" i="22"/>
  <c r="A128" i="22"/>
  <c r="A127" i="22"/>
  <c r="A126" i="22"/>
  <c r="A125" i="22"/>
  <c r="A124" i="22"/>
  <c r="A123" i="22"/>
  <c r="A122" i="22"/>
  <c r="A121" i="22"/>
  <c r="A120" i="22"/>
  <c r="A119" i="22"/>
  <c r="A118" i="22"/>
  <c r="A40" i="22"/>
  <c r="A39" i="22"/>
  <c r="A37" i="22"/>
  <c r="A12" i="22"/>
  <c r="A10" i="22"/>
  <c r="A9" i="22"/>
  <c r="A61" i="22" l="1"/>
  <c r="A56" i="22"/>
  <c r="A55" i="22"/>
  <c r="A54" i="22"/>
  <c r="A53" i="22"/>
  <c r="A52" i="22"/>
  <c r="A51" i="22"/>
  <c r="A50" i="22"/>
  <c r="A49" i="22"/>
  <c r="A48" i="22"/>
  <c r="A47" i="22"/>
  <c r="A46" i="22"/>
  <c r="A45" i="22"/>
  <c r="A43" i="22"/>
  <c r="A33" i="22"/>
  <c r="A22" i="22"/>
  <c r="A21" i="22"/>
  <c r="A20" i="22"/>
  <c r="A19" i="22"/>
  <c r="A18" i="22"/>
  <c r="A17" i="22"/>
  <c r="A16" i="22"/>
  <c r="A14" i="22"/>
  <c r="F15" i="12" l="1"/>
  <c r="F13" i="11"/>
  <c r="F22" i="11"/>
  <c r="E12" i="11"/>
  <c r="C12" i="11"/>
  <c r="D13" i="11"/>
  <c r="E13" i="2"/>
  <c r="D13" i="2"/>
  <c r="C13" i="11"/>
  <c r="C15" i="11"/>
  <c r="D15" i="11"/>
  <c r="E15" i="11"/>
  <c r="F15" i="11"/>
  <c r="B15" i="11"/>
  <c r="B13" i="2"/>
  <c r="F15" i="2"/>
  <c r="E15" i="2"/>
  <c r="D15" i="2"/>
  <c r="C15" i="2"/>
  <c r="B15" i="2"/>
  <c r="A3" i="8"/>
  <c r="A3" i="12" l="1"/>
  <c r="A2" i="1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<sst xmlns="http://schemas.openxmlformats.org/spreadsheetml/2006/main" count="829" uniqueCount="300">
  <si>
    <t>GOUTERS</t>
  </si>
  <si>
    <t>Du 7 septembre au 11 septembre 2020</t>
  </si>
  <si>
    <t>Découverte de la Figue</t>
  </si>
  <si>
    <r>
      <t xml:space="preserve">Tous les repas (entrées plats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 fromages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l'exeption des poissons, bananes, laitages etc.)</t>
    </r>
  </si>
  <si>
    <t>Lundi</t>
  </si>
  <si>
    <t>Mardi</t>
  </si>
  <si>
    <t>Mercredi</t>
  </si>
  <si>
    <t>Jeudi</t>
  </si>
  <si>
    <t>Vendredi</t>
  </si>
  <si>
    <t xml:space="preserve">
Grands </t>
  </si>
  <si>
    <t>Compote de Poire</t>
  </si>
  <si>
    <t>Fruit de saison</t>
  </si>
  <si>
    <t>Pain</t>
  </si>
  <si>
    <t>Yaourt nature</t>
  </si>
  <si>
    <t>Semoule au lait</t>
  </si>
  <si>
    <t>Gateau fourré aux fruits</t>
  </si>
  <si>
    <t>Cracottes multicéréales</t>
  </si>
  <si>
    <t>Fromage fondu ail et fines herbes</t>
  </si>
  <si>
    <t>Petit Beurre au chocolat</t>
  </si>
  <si>
    <t>Emmental</t>
  </si>
  <si>
    <t xml:space="preserve">
Moyens &amp; Bébés</t>
  </si>
  <si>
    <t>Compote de Pomme</t>
  </si>
  <si>
    <t xml:space="preserve">Petit Suisse  </t>
  </si>
  <si>
    <t>Petit Beurre</t>
  </si>
  <si>
    <t>Biscuit bébé</t>
  </si>
  <si>
    <t>Boudoir</t>
  </si>
  <si>
    <t>Bio (en vert non gras)</t>
  </si>
  <si>
    <t>Pêche 
Durable</t>
  </si>
  <si>
    <t>Indication géographique protégée</t>
  </si>
  <si>
    <t>Label 
Rouge</t>
  </si>
  <si>
    <t>Bio et Fait Maison (en vert et gras)</t>
  </si>
  <si>
    <t xml:space="preserve">Manipulant tous types d’aliments dans notre atelier de cuisine, traces possibles d'allergènes </t>
  </si>
  <si>
    <t>Pour les bébés et moyens : purées de carottes en complément possibles</t>
  </si>
  <si>
    <t>DEJEUNERS</t>
  </si>
  <si>
    <t>Du 14 septembre au 18 septembre 2020</t>
  </si>
  <si>
    <t>Découverte de la Chayotte</t>
  </si>
  <si>
    <t xml:space="preserve">
Grands 
Texture "Morceaux"</t>
  </si>
  <si>
    <t>Salade verte</t>
  </si>
  <si>
    <t>Salade de Quinoa aux petits légumes</t>
  </si>
  <si>
    <t>Salade de Melons et Pastèques à la menthe</t>
  </si>
  <si>
    <t>Aubergines à la parmesane et sauté de veau</t>
  </si>
  <si>
    <r>
      <t xml:space="preserve">Courge au romarin riz de Camargue et </t>
    </r>
    <r>
      <rPr>
        <sz val="11"/>
        <color rgb="FF660033"/>
        <rFont val="Calibri"/>
        <family val="2"/>
      </rPr>
      <t xml:space="preserve">filet de saumon </t>
    </r>
  </si>
  <si>
    <r>
      <t xml:space="preserve">Couscouuuuus de bœuf </t>
    </r>
    <r>
      <rPr>
        <b/>
        <sz val="9"/>
        <color rgb="FF00B050"/>
        <rFont val="Calibri"/>
        <family val="2"/>
      </rPr>
      <t>(carottes courgettes navets tomates courge céleri paprika coriandre 4 épices)</t>
    </r>
  </si>
  <si>
    <r>
      <t xml:space="preserve">Chayottes et Courgettes boulgour  aux petits oignons et </t>
    </r>
    <r>
      <rPr>
        <sz val="11"/>
        <color rgb="FF660033"/>
        <rFont val="Calibri"/>
        <family val="2"/>
      </rPr>
      <t xml:space="preserve">filet de Cabillaud </t>
    </r>
  </si>
  <si>
    <t>Carottes et champignons pommes de terre et filet de poulet</t>
  </si>
  <si>
    <t xml:space="preserve">Bleu d’Auvergne </t>
  </si>
  <si>
    <t xml:space="preserve">Yaourt </t>
  </si>
  <si>
    <t xml:space="preserve">Mimolette </t>
  </si>
  <si>
    <t>Compote Pomme Figue Orange</t>
  </si>
  <si>
    <t>Compote Pomme Melon Menthe</t>
  </si>
  <si>
    <t xml:space="preserve">
Moyens Texture 
"Ecrasé"</t>
  </si>
  <si>
    <t>Couscouuuuus de bœuf</t>
  </si>
  <si>
    <r>
      <t>Chayottes et Courgettes boulgour  aux petits oignons et</t>
    </r>
    <r>
      <rPr>
        <sz val="11"/>
        <color rgb="FF660033"/>
        <rFont val="Calibri"/>
        <family val="2"/>
      </rPr>
      <t xml:space="preserve"> filet de Cabillaud </t>
    </r>
  </si>
  <si>
    <t xml:space="preserve">Petit Suisse </t>
  </si>
  <si>
    <t>Yaourt  nature</t>
  </si>
  <si>
    <t xml:space="preserve">Fromage blanc nature </t>
  </si>
  <si>
    <t>Compote Banane Poire Passiflore</t>
  </si>
  <si>
    <t>Compote Pomme Prune Questche</t>
  </si>
  <si>
    <t>Compote Poire Gingembre</t>
  </si>
  <si>
    <t xml:space="preserve">Compote Pomme Raisin Cannelle </t>
  </si>
  <si>
    <t xml:space="preserve">
Bébés Texture "Purée"</t>
  </si>
  <si>
    <t>Mixé de Veau</t>
  </si>
  <si>
    <t>Mixé de Saumon</t>
  </si>
  <si>
    <t xml:space="preserve">Mixé de Bœuf </t>
  </si>
  <si>
    <t>Mixé de Cabillaud</t>
  </si>
  <si>
    <t xml:space="preserve">Mixé de Poulet </t>
  </si>
  <si>
    <t>Purée de Brocolis</t>
  </si>
  <si>
    <t>Purée de Courges</t>
  </si>
  <si>
    <t>Purée de Courgettes</t>
  </si>
  <si>
    <t>Purée de Chayotte</t>
  </si>
  <si>
    <t>Purée de Blanc de poireau</t>
  </si>
  <si>
    <t>Purée de pommes de terre</t>
  </si>
  <si>
    <t>Purée de patates douces</t>
  </si>
  <si>
    <t>Compote de Pommes</t>
  </si>
  <si>
    <t>Compote de Poires</t>
  </si>
  <si>
    <t>Compote Poire</t>
  </si>
  <si>
    <t>Compote Pomme Pastèque Menthe</t>
  </si>
  <si>
    <t>Jus multifruit</t>
  </si>
  <si>
    <t>Yaourt ar. À la vanille</t>
  </si>
  <si>
    <t>Tapioca au lait</t>
  </si>
  <si>
    <t>Fromage frais à tartiner</t>
  </si>
  <si>
    <t>Biscotte</t>
  </si>
  <si>
    <t>Fromage blanc</t>
  </si>
  <si>
    <t>Du 21 septembre au 25 septembre 2020</t>
  </si>
  <si>
    <t>Découverte du Melon Canari</t>
  </si>
  <si>
    <t>Carottes râpées au jus de citron</t>
  </si>
  <si>
    <t xml:space="preserve">Melon à la féta  et aneth  </t>
  </si>
  <si>
    <r>
      <t>Courgettes pommes de terre au pesto et</t>
    </r>
    <r>
      <rPr>
        <sz val="11"/>
        <color rgb="FF660033"/>
        <rFont val="Calibri"/>
        <family val="2"/>
      </rPr>
      <t xml:space="preserve"> filet de saumon </t>
    </r>
  </si>
  <si>
    <t>Veau Marengo revisité</t>
  </si>
  <si>
    <t>Pâtisson courgettes coquillettes au basilic et filet de poulet</t>
  </si>
  <si>
    <t>Courge butternut quinoa à l'échalotte et filet de bœuf à la coriandre</t>
  </si>
  <si>
    <r>
      <t>Ratatouille de légumes boulgour</t>
    </r>
    <r>
      <rPr>
        <sz val="10"/>
        <color rgb="FF660033"/>
        <rFont val="Calibri"/>
        <family val="2"/>
      </rPr>
      <t xml:space="preserve"> et dos de Cabillaud</t>
    </r>
  </si>
  <si>
    <t xml:space="preserve">Coulommier </t>
  </si>
  <si>
    <t>Mimolette</t>
  </si>
  <si>
    <t>Compote Pomme Pastèque Eucalyptus</t>
  </si>
  <si>
    <t>Compote Poire Réglisse</t>
  </si>
  <si>
    <t>Compote Pomme Melon Canari</t>
  </si>
  <si>
    <t>Compote Pomme Raisin Cardamome</t>
  </si>
  <si>
    <t>Compote Banane Pomme Epices</t>
  </si>
  <si>
    <t>Mixé de Poulet</t>
  </si>
  <si>
    <t>Purée de Pâtisson</t>
  </si>
  <si>
    <t>Purée de Courge butternut</t>
  </si>
  <si>
    <t>Purée de Haricots verts</t>
  </si>
  <si>
    <t>Compote de Pommes ou Compote Pomme Melon Canari</t>
  </si>
  <si>
    <t>Fruits de saison</t>
  </si>
  <si>
    <t>Confiture</t>
  </si>
  <si>
    <t>Compote Pomme Melon</t>
  </si>
  <si>
    <t>Petit Suisse</t>
  </si>
  <si>
    <t>Fromage Blanc</t>
  </si>
  <si>
    <t>Verre de lait</t>
  </si>
  <si>
    <t>Biscuit Bébé</t>
  </si>
  <si>
    <t>Palmier</t>
  </si>
  <si>
    <t>Quignon de pain</t>
  </si>
  <si>
    <t>Du 28 septembre au 2 octobre 2020</t>
  </si>
  <si>
    <t>Découverte de la Patate Douce</t>
  </si>
  <si>
    <t>Tomates Mozzarella  pointe de basilic</t>
  </si>
  <si>
    <t>Salade de Pâtes</t>
  </si>
  <si>
    <t>Courge spaghetti et semoule aux poivrons et sauté de veau</t>
  </si>
  <si>
    <t>Courgettes patate douce et filet de saumon</t>
  </si>
  <si>
    <t>Carottes au curry pommes de terre et poulet tandoori</t>
  </si>
  <si>
    <t>Légumes d'été pâtes à la cardamome et filet de bœuf</t>
  </si>
  <si>
    <t>Potiron boulgour et dos de Cabillaud</t>
  </si>
  <si>
    <t>Bleu d'Auvergne</t>
  </si>
  <si>
    <t xml:space="preserve">Compote Poire Verveine </t>
  </si>
  <si>
    <t>Compote Pomme Melon Vanille</t>
  </si>
  <si>
    <t>Compote Banane Pomme Citronnelle</t>
  </si>
  <si>
    <t>Compote Pomme Prune Menthe</t>
  </si>
  <si>
    <t>Purée de Courge Spaghetti</t>
  </si>
  <si>
    <t>Purée de Blanc de Poireau</t>
  </si>
  <si>
    <t>Purée de Potiron</t>
  </si>
  <si>
    <t>Fromage fondu nature</t>
  </si>
  <si>
    <t>Barquette à la fraise</t>
  </si>
  <si>
    <t>Madeleines</t>
  </si>
  <si>
    <t>MENUS</t>
  </si>
  <si>
    <t>Du 29 Juin au 3 Juillet 2026</t>
  </si>
  <si>
    <t>Découverte De la Mûre et du Cassis</t>
  </si>
  <si>
    <t>Soupe de Carottes au jus de coco</t>
  </si>
  <si>
    <t>Salade de Quinoa Poivrons et Pois Chiches</t>
  </si>
  <si>
    <r>
      <t>Salade de Tomate Féta</t>
    </r>
    <r>
      <rPr>
        <b/>
        <sz val="14"/>
        <color rgb="FFED7D31"/>
        <rFont val="Calibri"/>
        <family val="2"/>
      </rPr>
      <t>* (Lait)</t>
    </r>
  </si>
  <si>
    <r>
      <t>Haricots verts à la menthe, Riz pilaf et lentilles vertes à la crème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>(Lait)</t>
    </r>
  </si>
  <si>
    <r>
      <t>Sauté de Courgettes à la sarriete, Pâtes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rgb="FF00B050"/>
        <rFont val="Calibri"/>
        <family val="2"/>
        <scheme val="minor"/>
      </rPr>
      <t xml:space="preserve"> </t>
    </r>
    <r>
      <rPr>
        <b/>
        <sz val="14"/>
        <color theme="5"/>
        <rFont val="Calibri"/>
        <family val="2"/>
        <scheme val="minor"/>
      </rPr>
      <t>(Blé)</t>
    </r>
    <r>
      <rPr>
        <b/>
        <sz val="14"/>
        <color rgb="FF00B050"/>
        <rFont val="Calibri"/>
        <family val="2"/>
        <scheme val="minor"/>
      </rPr>
      <t xml:space="preserve"> à la Tomate et Ricotta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theme="5"/>
        <rFont val="Calibri"/>
        <family val="2"/>
        <scheme val="minor"/>
      </rPr>
      <t xml:space="preserve"> (Lait)</t>
    </r>
    <r>
      <rPr>
        <b/>
        <sz val="14"/>
        <color rgb="FF00B050"/>
        <rFont val="Calibri"/>
        <family val="2"/>
        <scheme val="minor"/>
      </rPr>
      <t xml:space="preserve"> et</t>
    </r>
    <r>
      <rPr>
        <b/>
        <sz val="14"/>
        <color rgb="FF660033"/>
        <rFont val="Calibri"/>
        <family val="2"/>
        <scheme val="minor"/>
      </rPr>
      <t xml:space="preserve"> </t>
    </r>
    <r>
      <rPr>
        <sz val="14"/>
        <color rgb="FF660033"/>
        <rFont val="Calibri"/>
        <family val="2"/>
        <scheme val="minor"/>
      </rPr>
      <t>Poisson du jour*</t>
    </r>
  </si>
  <si>
    <r>
      <t>Aubergines au Fenugrec, Semoule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theme="5"/>
        <rFont val="Calibri"/>
        <family val="2"/>
        <scheme val="minor"/>
      </rPr>
      <t xml:space="preserve"> (Blé)</t>
    </r>
    <r>
      <rPr>
        <b/>
        <sz val="14"/>
        <color rgb="FF00B050"/>
        <rFont val="Calibri"/>
        <family val="2"/>
        <scheme val="minor"/>
      </rPr>
      <t xml:space="preserve"> et Poulet</t>
    </r>
  </si>
  <si>
    <r>
      <t>Fricassé de Brocolis, Polenta crémeuse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</t>
    </r>
    <r>
      <rPr>
        <sz val="14"/>
        <color rgb="FF660033"/>
        <rFont val="Calibri"/>
        <family val="2"/>
      </rPr>
      <t>poisson du jour*</t>
    </r>
    <r>
      <rPr>
        <b/>
        <sz val="14"/>
        <color rgb="FF00B050"/>
        <rFont val="Calibri"/>
        <family val="2"/>
      </rPr>
      <t xml:space="preserve"> au jus de coco</t>
    </r>
  </si>
  <si>
    <r>
      <t>Carottes Braisées, Boulgour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 xml:space="preserve">(Blé) </t>
    </r>
    <r>
      <rPr>
        <b/>
        <sz val="14"/>
        <color rgb="FF00B050"/>
        <rFont val="Calibri"/>
        <family val="2"/>
      </rPr>
      <t xml:space="preserve">et pièce de Bœuf </t>
    </r>
  </si>
  <si>
    <t>Goûter</t>
  </si>
  <si>
    <t>Compote Pomme Abricot Cannelle</t>
  </si>
  <si>
    <t>Compote Pomme Mûre</t>
  </si>
  <si>
    <t>Compote Pomme Citron Menthe</t>
  </si>
  <si>
    <t>Compote Pomme Cassis</t>
  </si>
  <si>
    <r>
      <t>Haricots verts à la menthe, Riz pilaf à la crème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 xml:space="preserve">(Lait) </t>
    </r>
    <r>
      <rPr>
        <b/>
        <sz val="14"/>
        <color rgb="FF00B050"/>
        <rFont val="Calibri"/>
        <family val="2"/>
      </rPr>
      <t xml:space="preserve">et Mixé de Poulet   </t>
    </r>
  </si>
  <si>
    <r>
      <t>Sauté de Courgettes à la sarriete, Pâtes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rgb="FF00B050"/>
        <rFont val="Calibri"/>
        <family val="2"/>
        <scheme val="minor"/>
      </rPr>
      <t xml:space="preserve"> </t>
    </r>
    <r>
      <rPr>
        <b/>
        <sz val="14"/>
        <color theme="5"/>
        <rFont val="Calibri"/>
        <family val="2"/>
        <scheme val="minor"/>
      </rPr>
      <t>(Blé)</t>
    </r>
    <r>
      <rPr>
        <b/>
        <sz val="14"/>
        <color rgb="FF00B050"/>
        <rFont val="Calibri"/>
        <family val="2"/>
        <scheme val="minor"/>
      </rPr>
      <t xml:space="preserve"> à la Tomate et Ricotta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theme="5"/>
        <rFont val="Calibri"/>
        <family val="2"/>
        <scheme val="minor"/>
      </rPr>
      <t xml:space="preserve"> (Lait)</t>
    </r>
    <r>
      <rPr>
        <b/>
        <sz val="14"/>
        <color rgb="FF00B050"/>
        <rFont val="Calibri"/>
        <family val="2"/>
        <scheme val="minor"/>
      </rPr>
      <t xml:space="preserve"> et </t>
    </r>
    <r>
      <rPr>
        <sz val="14"/>
        <color rgb="FF660033"/>
        <rFont val="Calibri"/>
        <family val="2"/>
        <scheme val="minor"/>
      </rPr>
      <t>Mixé de Poisson du jour*</t>
    </r>
  </si>
  <si>
    <r>
      <t>Aubergines au Fenugrec, Semoule</t>
    </r>
    <r>
      <rPr>
        <b/>
        <sz val="14"/>
        <color rgb="FFED7D31"/>
        <rFont val="Calibri"/>
        <family val="2"/>
        <scheme val="minor"/>
      </rPr>
      <t xml:space="preserve">* </t>
    </r>
    <r>
      <rPr>
        <b/>
        <sz val="14"/>
        <color theme="5"/>
        <rFont val="Calibri"/>
        <family val="2"/>
        <scheme val="minor"/>
      </rPr>
      <t>(Blé)</t>
    </r>
    <r>
      <rPr>
        <b/>
        <sz val="14"/>
        <color rgb="FF00B050"/>
        <rFont val="Calibri"/>
        <family val="2"/>
        <scheme val="minor"/>
      </rPr>
      <t xml:space="preserve"> et Mixé de Poulet</t>
    </r>
  </si>
  <si>
    <r>
      <t>Fricassé de Brocolis au jus de coco, Polenta crémeuse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</t>
    </r>
    <r>
      <rPr>
        <sz val="14"/>
        <color rgb="FF660033"/>
        <rFont val="Calibri"/>
        <family val="2"/>
      </rPr>
      <t xml:space="preserve">Mixé de poisson du jour* </t>
    </r>
  </si>
  <si>
    <r>
      <t>Carottes Braisées, Boulgour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et Mixé de</t>
    </r>
    <r>
      <rPr>
        <b/>
        <sz val="14"/>
        <color theme="5"/>
        <rFont val="Calibri"/>
        <family val="2"/>
      </rPr>
      <t xml:space="preserve"> </t>
    </r>
    <r>
      <rPr>
        <b/>
        <sz val="14"/>
        <color rgb="FF00B050"/>
        <rFont val="Calibri"/>
        <family val="2"/>
      </rPr>
      <t xml:space="preserve">Bœuf </t>
    </r>
  </si>
  <si>
    <t>Mixé de Poisson du jour*</t>
  </si>
  <si>
    <t>Mixé de Bœuf</t>
  </si>
  <si>
    <t>Purée d'Haricots verts</t>
  </si>
  <si>
    <t>Purée d'Aubergines</t>
  </si>
  <si>
    <t>Purée de Carottes</t>
  </si>
  <si>
    <t>Purée de Patates douces</t>
  </si>
  <si>
    <t>Purée de Pommes de terre</t>
  </si>
  <si>
    <t>Purée de Patates Douces</t>
  </si>
  <si>
    <t>Purée de Maïs</t>
  </si>
  <si>
    <t>Compote Pomme  Abricot</t>
  </si>
  <si>
    <t>Compote de Pomme Melon</t>
  </si>
  <si>
    <t>Compote Pomme Citron</t>
  </si>
  <si>
    <t>Introduction</t>
  </si>
  <si>
    <t xml:space="preserve">     Bio (en vert non gras)</t>
  </si>
  <si>
    <t>Tous les Poissons : NON BIO</t>
  </si>
  <si>
    <t>Recette végétarienne</t>
  </si>
  <si>
    <r>
      <t xml:space="preserve">(lait) </t>
    </r>
    <r>
      <rPr>
        <sz val="9"/>
        <color rgb="FFED7D31"/>
        <rFont val="Calibri"/>
        <family val="2"/>
        <scheme val="minor"/>
      </rPr>
      <t>ou</t>
    </r>
    <r>
      <rPr>
        <b/>
        <sz val="9"/>
        <color rgb="FFED7D31"/>
        <rFont val="Calibri"/>
        <family val="2"/>
        <scheme val="minor"/>
      </rPr>
      <t xml:space="preserve"> </t>
    </r>
    <r>
      <rPr>
        <sz val="9"/>
        <color rgb="FFED7D31"/>
        <rFont val="Calibri"/>
        <family val="2"/>
        <scheme val="minor"/>
      </rPr>
      <t>*</t>
    </r>
    <r>
      <rPr>
        <b/>
        <sz val="9"/>
        <color rgb="FFED7D31"/>
        <rFont val="Calibri"/>
        <family val="2"/>
        <scheme val="minor"/>
      </rPr>
      <t xml:space="preserve"> </t>
    </r>
    <r>
      <rPr>
        <sz val="9"/>
        <color rgb="FFED7D31"/>
        <rFont val="Calibri"/>
        <family val="2"/>
        <scheme val="minor"/>
      </rPr>
      <t>Allergènes à déclaration obligatoire</t>
    </r>
  </si>
  <si>
    <t>Toutes nos viandes sont d'origine française</t>
  </si>
  <si>
    <t>Du 06 au 10 Juillet 2026</t>
  </si>
  <si>
    <t>Découverte de la Pastèque et de la Prune</t>
  </si>
  <si>
    <r>
      <t xml:space="preserve">Taboulé* </t>
    </r>
    <r>
      <rPr>
        <b/>
        <sz val="14"/>
        <color theme="5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de Légumes</t>
    </r>
  </si>
  <si>
    <t>Salade de Betteraves à l'huile d'olive et au persil</t>
  </si>
  <si>
    <t>Velouté froid de Petit Pois et Menthe</t>
  </si>
  <si>
    <r>
      <t xml:space="preserve">Aubergines à la Tomate, Pommes de terre et </t>
    </r>
    <r>
      <rPr>
        <sz val="14"/>
        <color rgb="FF660033"/>
        <rFont val="Calibri"/>
        <family val="2"/>
      </rPr>
      <t>Poisson du jour*</t>
    </r>
  </si>
  <si>
    <r>
      <t xml:space="preserve">Courgettes à la crème* </t>
    </r>
    <r>
      <rPr>
        <b/>
        <sz val="14"/>
        <color theme="5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curry,  Pâtes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et Haricots blancs au persil </t>
    </r>
  </si>
  <si>
    <t>Haricots Verts aux poivrons, Quinoa au Bouillon de légumes et Bœuf</t>
  </si>
  <si>
    <r>
      <t xml:space="preserve">Poireaux à la Mozzarella* </t>
    </r>
    <r>
      <rPr>
        <b/>
        <sz val="14"/>
        <color theme="5"/>
        <rFont val="Calibri"/>
        <family val="2"/>
      </rPr>
      <t xml:space="preserve">(Lait), </t>
    </r>
    <r>
      <rPr>
        <b/>
        <sz val="14"/>
        <color rgb="FF00B050"/>
        <rFont val="Calibri"/>
        <family val="2"/>
      </rPr>
      <t>Blé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façon Pilaf et</t>
    </r>
    <r>
      <rPr>
        <sz val="14"/>
        <color theme="9" tint="-0.249977111117893"/>
        <rFont val="Calibri"/>
        <family val="2"/>
      </rPr>
      <t xml:space="preserve"> </t>
    </r>
    <r>
      <rPr>
        <sz val="14"/>
        <color rgb="FF660033"/>
        <rFont val="Calibri"/>
        <family val="2"/>
      </rPr>
      <t>Poisson du jour*</t>
    </r>
  </si>
  <si>
    <t>Fricassé de Choux lisses, Polenta et cuisses de Poulet</t>
  </si>
  <si>
    <t>Compote Pomme Pastèque</t>
  </si>
  <si>
    <t>Compote Pomme Violette</t>
  </si>
  <si>
    <t>Compote Pomme Figue Anis</t>
  </si>
  <si>
    <t>Compote Pomme Banane Cannelle</t>
  </si>
  <si>
    <t>Compote Pomme Prune</t>
  </si>
  <si>
    <r>
      <t xml:space="preserve">Aubergines à la Tomate, Pommes de terre et </t>
    </r>
    <r>
      <rPr>
        <sz val="14"/>
        <color rgb="FF660033"/>
        <rFont val="Calibri"/>
        <family val="2"/>
      </rPr>
      <t>Mixé de Poisson du jour*</t>
    </r>
  </si>
  <si>
    <r>
      <t xml:space="preserve">Courgettes à la crème* </t>
    </r>
    <r>
      <rPr>
        <b/>
        <sz val="14"/>
        <color theme="5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curry, Pâtes</t>
    </r>
    <r>
      <rPr>
        <b/>
        <sz val="14"/>
        <color rgb="FFED7D31"/>
        <rFont val="Calibri"/>
        <family val="2"/>
      </rPr>
      <t>* (Blé</t>
    </r>
    <r>
      <rPr>
        <b/>
        <sz val="14"/>
        <color rgb="FF00B050"/>
        <rFont val="Calibri"/>
        <family val="2"/>
      </rPr>
      <t>) au persil et Mixé de Poulet</t>
    </r>
  </si>
  <si>
    <t>Haricots Verts aux poivrons, Quinoa au Bouillon de légumes et Mixé de Bœuf</t>
  </si>
  <si>
    <r>
      <t xml:space="preserve">Poireaux à la Mozzarella* </t>
    </r>
    <r>
      <rPr>
        <b/>
        <sz val="14"/>
        <color theme="5"/>
        <rFont val="Calibri"/>
        <family val="2"/>
      </rPr>
      <t xml:space="preserve">(Lait), </t>
    </r>
    <r>
      <rPr>
        <b/>
        <sz val="14"/>
        <color rgb="FF00B050"/>
        <rFont val="Calibri"/>
        <family val="2"/>
      </rPr>
      <t>Blé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façon Pilaf et</t>
    </r>
    <r>
      <rPr>
        <b/>
        <sz val="14"/>
        <color theme="9" tint="-0.249977111117893"/>
        <rFont val="Calibri"/>
        <family val="2"/>
      </rPr>
      <t xml:space="preserve"> </t>
    </r>
    <r>
      <rPr>
        <sz val="14"/>
        <color rgb="FF660033"/>
        <rFont val="Calibri"/>
        <family val="2"/>
      </rPr>
      <t>Mixé de Poisson du jour*</t>
    </r>
  </si>
  <si>
    <t>Fricassé de Choux lisses, Polenta et Mixé de Poulet</t>
  </si>
  <si>
    <r>
      <t>Mixé de Poisson du jour</t>
    </r>
    <r>
      <rPr>
        <b/>
        <sz val="14"/>
        <color rgb="FFED7D31"/>
        <rFont val="Calibri"/>
        <family val="2"/>
      </rPr>
      <t>*</t>
    </r>
  </si>
  <si>
    <t>Purée de Blancs de Poireaux</t>
  </si>
  <si>
    <t>Purée de Choux lisses</t>
  </si>
  <si>
    <t>Purée de lentille Corail</t>
  </si>
  <si>
    <t>Compote Pomme</t>
  </si>
  <si>
    <t>Compote Pomme Figue</t>
  </si>
  <si>
    <t>Compote Pomme Banane</t>
  </si>
  <si>
    <t>Salade de millet aux petits légumes</t>
  </si>
  <si>
    <t>Salade de concombres à la menthe</t>
  </si>
  <si>
    <t>Tomates vinaigrette</t>
  </si>
  <si>
    <t xml:space="preserve">Pâtisson et courgettes  à l’aneth, riz de Camargue au romarin et sauté de bœuf </t>
  </si>
  <si>
    <t>Chorba marocaine revisitée au poulet</t>
  </si>
  <si>
    <r>
      <t xml:space="preserve">Aioiliiii de septembre </t>
    </r>
    <r>
      <rPr>
        <sz val="11"/>
        <color rgb="FF660033"/>
        <rFont val="Calibri"/>
        <family val="2"/>
      </rPr>
      <t xml:space="preserve">au Cabillaud  </t>
    </r>
  </si>
  <si>
    <t>Potimarron à la muscade semoule aux herbes de Provence et sauté de veau</t>
  </si>
  <si>
    <r>
      <t xml:space="preserve">Petite Blanquette </t>
    </r>
    <r>
      <rPr>
        <sz val="11"/>
        <color rgb="FF660033"/>
        <rFont val="Calibri"/>
        <family val="2"/>
      </rPr>
      <t xml:space="preserve">au Saumon </t>
    </r>
  </si>
  <si>
    <t xml:space="preserve">Camembert </t>
  </si>
  <si>
    <t xml:space="preserve">Emmental </t>
  </si>
  <si>
    <t>Compote Poire Prune</t>
  </si>
  <si>
    <r>
      <t xml:space="preserve">Chorba marocaine revisitée au poulet </t>
    </r>
    <r>
      <rPr>
        <b/>
        <sz val="8"/>
        <color rgb="FF00B050"/>
        <rFont val="Calibri"/>
        <family val="2"/>
      </rPr>
      <t xml:space="preserve">(carottes navets tomates poireau pdt vermicelles  conc. tom. céleri persil coriandre oignons curcuma) </t>
    </r>
  </si>
  <si>
    <r>
      <t xml:space="preserve">Aioiliiii de septembre au </t>
    </r>
    <r>
      <rPr>
        <sz val="11"/>
        <color rgb="FF660033"/>
        <rFont val="Calibri"/>
        <family val="2"/>
      </rPr>
      <t>Cabillaud</t>
    </r>
    <r>
      <rPr>
        <b/>
        <sz val="11"/>
        <color rgb="FF00B050"/>
        <rFont val="Calibri"/>
        <family val="2"/>
      </rPr>
      <t xml:space="preserve">  </t>
    </r>
  </si>
  <si>
    <r>
      <t>Petite Blanquette</t>
    </r>
    <r>
      <rPr>
        <sz val="11"/>
        <color rgb="FF660033"/>
        <rFont val="Calibri"/>
        <family val="2"/>
      </rPr>
      <t xml:space="preserve"> au Saumon</t>
    </r>
    <r>
      <rPr>
        <sz val="11"/>
        <color rgb="FF00B050"/>
        <rFont val="Calibri"/>
        <family val="2"/>
      </rPr>
      <t xml:space="preserve"> </t>
    </r>
  </si>
  <si>
    <t>Compote Pomme Pastèque Basilic</t>
  </si>
  <si>
    <t>Compote Pomme Verveine</t>
  </si>
  <si>
    <t xml:space="preserve">Compote Banane Pomme Citron </t>
  </si>
  <si>
    <t>Purée de Potimarron</t>
  </si>
  <si>
    <t>Du 13 au 17 Juillet 2026</t>
  </si>
  <si>
    <t>Découverte de la Soupe au Pistou</t>
  </si>
  <si>
    <t>férié</t>
  </si>
  <si>
    <r>
      <t xml:space="preserve">Cake aux épinards et parmesan </t>
    </r>
    <r>
      <rPr>
        <b/>
        <sz val="14"/>
        <color theme="5"/>
        <rFont val="Calibri"/>
        <family val="2"/>
        <scheme val="minor"/>
      </rPr>
      <t>(lait, œuf *)</t>
    </r>
  </si>
  <si>
    <r>
      <t xml:space="preserve">Gaspacho méditérranéen </t>
    </r>
    <r>
      <rPr>
        <sz val="14"/>
        <color rgb="FF00B050"/>
        <rFont val="Calibri"/>
        <family val="2"/>
      </rPr>
      <t>(concombres, courgettes, menthe)</t>
    </r>
  </si>
  <si>
    <r>
      <t>Soupe au pistou</t>
    </r>
    <r>
      <rPr>
        <b/>
        <sz val="14"/>
        <color rgb="FFED7D31"/>
        <rFont val="Calibri"/>
        <family val="2"/>
      </rPr>
      <t>* (lait)</t>
    </r>
    <r>
      <rPr>
        <b/>
        <sz val="14"/>
        <color rgb="FF00B050"/>
        <rFont val="Calibri"/>
        <family val="2"/>
      </rPr>
      <t xml:space="preserve"> (courgettes, tomates, haricots verts, pommes de terre,  pâtes</t>
    </r>
    <r>
      <rPr>
        <b/>
        <sz val="14"/>
        <color rgb="FFED7D31"/>
        <rFont val="Calibri"/>
        <family val="2"/>
      </rPr>
      <t>*(Blé)</t>
    </r>
    <r>
      <rPr>
        <b/>
        <sz val="14"/>
        <color rgb="FF00B050"/>
        <rFont val="Calibri"/>
        <family val="2"/>
      </rPr>
      <t xml:space="preserve"> emmental</t>
    </r>
    <r>
      <rPr>
        <b/>
        <sz val="14"/>
        <color rgb="FFED7D31"/>
        <rFont val="Calibri"/>
        <family val="2"/>
      </rPr>
      <t>*(Lait)</t>
    </r>
    <r>
      <rPr>
        <b/>
        <sz val="14"/>
        <color rgb="FF00B050"/>
        <rFont val="Calibri"/>
        <family val="2"/>
      </rPr>
      <t>) et Poulet</t>
    </r>
  </si>
  <si>
    <r>
      <t>Epinards et Blé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à la crème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rgb="FFED7D31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pièce de bœuf aux oignons</t>
    </r>
  </si>
  <si>
    <t>Chili sin carne (Carottes, maïs, haricots verts, haricots coco, riz, tomates, oignons)</t>
  </si>
  <si>
    <r>
      <t>Brocolis sucrés-salés (citronnelle, abricots secs), Boulgour</t>
    </r>
    <r>
      <rPr>
        <b/>
        <sz val="14"/>
        <color theme="5"/>
        <rFont val="Calibri"/>
        <family val="2"/>
      </rPr>
      <t xml:space="preserve">* (Blé) </t>
    </r>
    <r>
      <rPr>
        <b/>
        <sz val="14"/>
        <color rgb="FF00B050"/>
        <rFont val="Calibri"/>
        <family val="2"/>
      </rPr>
      <t xml:space="preserve">au persil et </t>
    </r>
    <r>
      <rPr>
        <sz val="14"/>
        <color rgb="FF660033"/>
        <rFont val="Calibri"/>
        <family val="2"/>
      </rPr>
      <t>poisson du jour*</t>
    </r>
  </si>
  <si>
    <t>Compote Pomme Abricot Lavande</t>
  </si>
  <si>
    <t>Compote Pomme Banane Rhubarbe</t>
  </si>
  <si>
    <t>Compote Pomme Melon Fleur d'oranger</t>
  </si>
  <si>
    <r>
      <t>Soupe au pistou</t>
    </r>
    <r>
      <rPr>
        <b/>
        <sz val="14"/>
        <color rgb="FFED7D31"/>
        <rFont val="Calibri"/>
        <family val="2"/>
      </rPr>
      <t>* (lait)</t>
    </r>
    <r>
      <rPr>
        <b/>
        <sz val="14"/>
        <color rgb="FF00B050"/>
        <rFont val="Calibri"/>
        <family val="2"/>
      </rPr>
      <t xml:space="preserve"> (courgettes, tomates, haricots verts, pommes de terre,  pâtes</t>
    </r>
    <r>
      <rPr>
        <b/>
        <sz val="14"/>
        <color rgb="FFED7D31"/>
        <rFont val="Calibri"/>
        <family val="2"/>
      </rPr>
      <t>*(Blé)</t>
    </r>
    <r>
      <rPr>
        <b/>
        <sz val="14"/>
        <color rgb="FF00B050"/>
        <rFont val="Calibri"/>
        <family val="2"/>
      </rPr>
      <t xml:space="preserve"> emmental</t>
    </r>
    <r>
      <rPr>
        <b/>
        <sz val="14"/>
        <color rgb="FFED7D31"/>
        <rFont val="Calibri"/>
        <family val="2"/>
      </rPr>
      <t>*(Lait)</t>
    </r>
    <r>
      <rPr>
        <b/>
        <sz val="14"/>
        <color rgb="FF00B050"/>
        <rFont val="Calibri"/>
        <family val="2"/>
      </rPr>
      <t>) et Mixé de Poulet</t>
    </r>
  </si>
  <si>
    <r>
      <t>Epinards aux oignons et Blé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à la crème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rgb="FFED7D31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Mixé de bœuf</t>
    </r>
  </si>
  <si>
    <t>Chili con carne (Carottes, maïs, haricots verts, haricots coco, riz, tomates, bœuf, oignons) et Mixé de Poulet</t>
  </si>
  <si>
    <r>
      <t>Brocolis sucré salé (citronnelle, abricots secs), Boulgour</t>
    </r>
    <r>
      <rPr>
        <b/>
        <sz val="14"/>
        <color theme="5"/>
        <rFont val="Calibri"/>
        <family val="2"/>
      </rPr>
      <t xml:space="preserve">* (Blé) </t>
    </r>
    <r>
      <rPr>
        <b/>
        <sz val="14"/>
        <color rgb="FF00B050"/>
        <rFont val="Calibri"/>
        <family val="2"/>
      </rPr>
      <t xml:space="preserve">au persil et </t>
    </r>
    <r>
      <rPr>
        <sz val="14"/>
        <color rgb="FF660033"/>
        <rFont val="Calibri"/>
        <family val="2"/>
      </rPr>
      <t>Mixé de Poisson du jour*</t>
    </r>
  </si>
  <si>
    <t xml:space="preserve">Mixé de Boeuf </t>
  </si>
  <si>
    <t xml:space="preserve">Purée de Courgettes </t>
  </si>
  <si>
    <t>Purée d'Epinards</t>
  </si>
  <si>
    <t>Purée de maïs</t>
  </si>
  <si>
    <t>Compote Pomme Abricot</t>
  </si>
  <si>
    <t>Du 20 au 24 Juillet 2026</t>
  </si>
  <si>
    <t>Découverte de Pêche et de la Nectarine</t>
  </si>
  <si>
    <t>Salade de Concombres</t>
  </si>
  <si>
    <r>
      <t>Salade de Pâtes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colorées et Fenouil</t>
    </r>
  </si>
  <si>
    <r>
      <t>Gaspacho Fruité (Pastèques, poivrons, fraises)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rgb="FF00B050"/>
        <rFont val="Calibri"/>
        <family val="2"/>
        <scheme val="minor"/>
      </rPr>
      <t xml:space="preserve"> </t>
    </r>
    <r>
      <rPr>
        <b/>
        <sz val="14"/>
        <color theme="5"/>
        <rFont val="Calibri"/>
        <family val="2"/>
        <scheme val="minor"/>
      </rPr>
      <t>(Blé)</t>
    </r>
  </si>
  <si>
    <r>
      <t>Carottes aux 4 épices, Blé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à la crème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Poulet au jus de coco et curry </t>
    </r>
  </si>
  <si>
    <r>
      <t xml:space="preserve">Haricots verts à l'ail, Riz Pilaf et </t>
    </r>
    <r>
      <rPr>
        <sz val="14"/>
        <color rgb="FF660033"/>
        <rFont val="Calibri"/>
        <family val="2"/>
      </rPr>
      <t>Poisson du jour*</t>
    </r>
  </si>
  <si>
    <r>
      <t>Courgettes à la tomate, Polenta crémeuse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Lentilles vertes au paprika </t>
    </r>
  </si>
  <si>
    <r>
      <t>Brocolis aux abricots secs, Pâtes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au persil et Bœuf</t>
    </r>
  </si>
  <si>
    <r>
      <t xml:space="preserve">Fondue d'épinards, Pommes de terre et </t>
    </r>
    <r>
      <rPr>
        <sz val="14"/>
        <color rgb="FF660033"/>
        <rFont val="Calibri"/>
        <family val="2"/>
      </rPr>
      <t>Poisson du jour*</t>
    </r>
  </si>
  <si>
    <t>Compote Pomme Mûre Eucalyptus</t>
  </si>
  <si>
    <t>Compote Pomme Fleur D'oranger</t>
  </si>
  <si>
    <t>Compote Pomme Pêche</t>
  </si>
  <si>
    <t xml:space="preserve">Compote Pomme Nectarine </t>
  </si>
  <si>
    <t>Compote Pomme Abricot Estragon</t>
  </si>
  <si>
    <r>
      <t>Carottes aux 4 épices, Blé</t>
    </r>
    <r>
      <rPr>
        <b/>
        <sz val="14"/>
        <color rgb="FFED7D31"/>
        <rFont val="Calibri"/>
        <family val="2"/>
      </rPr>
      <t xml:space="preserve">* </t>
    </r>
    <r>
      <rPr>
        <b/>
        <sz val="14"/>
        <color theme="5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à la crème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 xml:space="preserve">(Lait), </t>
    </r>
    <r>
      <rPr>
        <b/>
        <sz val="14"/>
        <color rgb="FF00B050"/>
        <rFont val="Calibri"/>
        <family val="2"/>
      </rPr>
      <t xml:space="preserve">jus de coco et curry et Mixé de Poulet  </t>
    </r>
  </si>
  <si>
    <r>
      <t xml:space="preserve">Haricots verts à l'ail, Riz Pilaf et </t>
    </r>
    <r>
      <rPr>
        <sz val="14"/>
        <color rgb="FF660033"/>
        <rFont val="Calibri"/>
        <family val="2"/>
      </rPr>
      <t>Mixé de Poisson du jour*</t>
    </r>
  </si>
  <si>
    <r>
      <t>Courgettes à la tomate, Polenta crémeuse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>(Lait) au paprika</t>
    </r>
    <r>
      <rPr>
        <b/>
        <sz val="14"/>
        <color rgb="FF00B050"/>
        <rFont val="Calibri"/>
        <family val="2"/>
      </rPr>
      <t xml:space="preserve"> et Mixé de Poulet</t>
    </r>
  </si>
  <si>
    <r>
      <t>Brocolis aux abricots secs, Pâtes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au persil et Mixé de Bœuf</t>
    </r>
  </si>
  <si>
    <r>
      <t xml:space="preserve">Fondue d'Epinards, Pommes de terre et </t>
    </r>
    <r>
      <rPr>
        <sz val="14"/>
        <color rgb="FF660033"/>
        <rFont val="Calibri"/>
        <family val="2"/>
      </rPr>
      <t>Poisson du jour*</t>
    </r>
  </si>
  <si>
    <t xml:space="preserve">Purée d'Haricots verts </t>
  </si>
  <si>
    <t>Purée de Petits pois</t>
  </si>
  <si>
    <t>Purée de Lentille corail</t>
  </si>
  <si>
    <t>Compote Pomme Nectarine</t>
  </si>
  <si>
    <t>Du 27 au 31 Juillet 2026</t>
  </si>
  <si>
    <t>Découverte de la Groseille</t>
  </si>
  <si>
    <r>
      <t xml:space="preserve">Velouté de Concombre au Fromage blanc* </t>
    </r>
    <r>
      <rPr>
        <b/>
        <sz val="14"/>
        <color theme="5"/>
        <rFont val="Calibri"/>
        <family val="2"/>
      </rPr>
      <t>(Lait)</t>
    </r>
  </si>
  <si>
    <r>
      <t>Boulgour</t>
    </r>
    <r>
      <rPr>
        <b/>
        <sz val="14"/>
        <color rgb="FFED7D31"/>
        <rFont val="Calibri"/>
        <family val="2"/>
        <scheme val="minor"/>
      </rPr>
      <t>* (Blé)</t>
    </r>
    <r>
      <rPr>
        <b/>
        <sz val="14"/>
        <color rgb="FF00B050"/>
        <rFont val="Calibri"/>
        <family val="2"/>
        <scheme val="minor"/>
      </rPr>
      <t xml:space="preserve"> à l'orientale</t>
    </r>
  </si>
  <si>
    <t>Salade de tomate, Vinaigre Balsamique et figue</t>
  </si>
  <si>
    <t>Ratatouille (aubergines, courgettes, poivrons, tomates), Riz Pilaf et Veau aux olives vertes</t>
  </si>
  <si>
    <r>
      <t>Brocolis au thym citron, Pâte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et pois chiches au cumin </t>
    </r>
  </si>
  <si>
    <r>
      <t>Curry de courgette, Blé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aux poivrons et</t>
    </r>
    <r>
      <rPr>
        <b/>
        <sz val="14"/>
        <color rgb="FF660033"/>
        <rFont val="Calibri"/>
        <family val="2"/>
      </rPr>
      <t xml:space="preserve"> </t>
    </r>
    <r>
      <rPr>
        <sz val="14"/>
        <color rgb="FF660033"/>
        <rFont val="Calibri"/>
        <family val="2"/>
      </rPr>
      <t>Poisson du jour*</t>
    </r>
  </si>
  <si>
    <t>Haricots verts, Pommes de terre et cuisses de Poulet</t>
  </si>
  <si>
    <r>
      <t xml:space="preserve">Aubergines, Polenta à la tomate et </t>
    </r>
    <r>
      <rPr>
        <sz val="14"/>
        <color rgb="FF660033"/>
        <rFont val="Calibri"/>
        <family val="2"/>
      </rPr>
      <t>Poisson du jour*</t>
    </r>
  </si>
  <si>
    <t>Compote Pomme Pêche Romarin</t>
  </si>
  <si>
    <t>Compote Pomme Prune Vanille</t>
  </si>
  <si>
    <t>Compote Pomme Melon Basilic</t>
  </si>
  <si>
    <t>Compote Pomme Groseille</t>
  </si>
  <si>
    <t xml:space="preserve">Ratatouille (aubergines, courgettes, poivrons, tomates), Riz Pilaf aux olives vertes  et Mixé de Veau </t>
  </si>
  <si>
    <r>
      <t>Brocolis au thym citron, Pâtes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au cumin et Mixé de Poulet</t>
    </r>
  </si>
  <si>
    <r>
      <t>Curry de courgettes, Blé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aux poivrons et </t>
    </r>
    <r>
      <rPr>
        <sz val="14"/>
        <color rgb="FF660033"/>
        <rFont val="Calibri"/>
        <family val="2"/>
      </rPr>
      <t>Mixé de Poisson du jour*</t>
    </r>
  </si>
  <si>
    <t>Haricots verts, Pommes de terre et Mixé de Poulet</t>
  </si>
  <si>
    <r>
      <t xml:space="preserve">Aubergines, Polenta à la tomate et </t>
    </r>
    <r>
      <rPr>
        <sz val="14"/>
        <color rgb="FF660033"/>
        <rFont val="Calibri"/>
        <family val="2"/>
      </rPr>
      <t>Mixé de Poisson du jour*</t>
    </r>
  </si>
  <si>
    <t xml:space="preserve">Purée d'Haricots vert </t>
  </si>
  <si>
    <t>Purée d'Aubergine</t>
  </si>
  <si>
    <t>Purée de Lentilles vertes</t>
  </si>
  <si>
    <t>Allergènes</t>
  </si>
  <si>
    <t>Gluten</t>
  </si>
  <si>
    <t>Lait</t>
  </si>
  <si>
    <t>Poissons</t>
  </si>
  <si>
    <t>Céleri</t>
  </si>
  <si>
    <t>Crustacés</t>
  </si>
  <si>
    <t>Soja</t>
  </si>
  <si>
    <t>Sésame</t>
  </si>
  <si>
    <t>Sulfites</t>
  </si>
  <si>
    <t>Oeufs</t>
  </si>
  <si>
    <t>Fruits à coques</t>
  </si>
  <si>
    <t>Lupin</t>
  </si>
  <si>
    <t>Mollusques</t>
  </si>
  <si>
    <t>Arachides</t>
  </si>
  <si>
    <t>Moutarde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</si>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</sst>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6" x14ac:knownFonts="1">
    <font>
      <sz val="11"/>
      <color theme="1"/>
      <name val="Calibri"/>
      <family val="2"/>
      <scheme val="minor"/>
    </font>
    <font>
      <sz val="18"/>
      <name val="Arial"/>
      <family val="2"/>
    </font>
    <font>
      <b/>
      <sz val="12"/>
      <color rgb="FFFFFFFF"/>
      <name val="Kristen ITC"/>
      <family val="4"/>
    </font>
    <font>
      <b/>
      <sz val="20"/>
      <color rgb="FF660033"/>
      <name val="Century Gothic"/>
      <family val="2"/>
    </font>
    <font>
      <b/>
      <sz val="14"/>
      <color rgb="FFFF6699"/>
      <name val="Century Gothic"/>
      <family val="2"/>
    </font>
    <font>
      <b/>
      <sz val="10"/>
      <color rgb="FF00B050"/>
      <name val="Calibri"/>
      <family val="2"/>
    </font>
    <font>
      <sz val="10"/>
      <color rgb="FF660033"/>
      <name val="Calibri"/>
      <family val="2"/>
    </font>
    <font>
      <b/>
      <sz val="18"/>
      <color rgb="FF00B050"/>
      <name val="Arial"/>
      <family val="2"/>
    </font>
    <font>
      <b/>
      <sz val="14"/>
      <color rgb="FF990033"/>
      <name val="Calibri"/>
      <family val="2"/>
      <scheme val="minor"/>
    </font>
    <font>
      <b/>
      <sz val="11"/>
      <color rgb="FF99003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990033"/>
      <name val="Calibri"/>
      <family val="2"/>
      <scheme val="minor"/>
    </font>
    <font>
      <b/>
      <sz val="10"/>
      <color rgb="FF660033"/>
      <name val="Kristen ITC"/>
      <family val="4"/>
    </font>
    <font>
      <sz val="10"/>
      <color rgb="FF00B050"/>
      <name val="Calibri"/>
      <family val="2"/>
    </font>
    <font>
      <b/>
      <sz val="9"/>
      <color rgb="FF660033"/>
      <name val="Calibri"/>
      <family val="2"/>
      <scheme val="minor"/>
    </font>
    <font>
      <sz val="11"/>
      <color rgb="FF660033"/>
      <name val="Calibri"/>
      <family val="2"/>
    </font>
    <font>
      <b/>
      <sz val="9"/>
      <color rgb="FF00B050"/>
      <name val="Calibri"/>
      <family val="2"/>
    </font>
    <font>
      <b/>
      <sz val="8"/>
      <color rgb="FF00B050"/>
      <name val="Calibri"/>
      <family val="2"/>
    </font>
    <font>
      <sz val="10.5"/>
      <color rgb="FF660033"/>
      <name val="Calibri"/>
      <family val="2"/>
    </font>
    <font>
      <sz val="11"/>
      <color rgb="FF00B050"/>
      <name val="Calibri"/>
      <family val="2"/>
    </font>
    <font>
      <b/>
      <sz val="11"/>
      <color rgb="FF00B050"/>
      <name val="Calibri"/>
      <family val="2"/>
    </font>
    <font>
      <b/>
      <sz val="10.5"/>
      <color rgb="FF00B050"/>
      <name val="Calibri"/>
      <family val="2"/>
    </font>
    <font>
      <sz val="18"/>
      <color rgb="FF00B050"/>
      <name val="Arial"/>
      <family val="2"/>
    </font>
    <font>
      <b/>
      <sz val="18"/>
      <name val="Arial"/>
      <family val="2"/>
    </font>
    <font>
      <b/>
      <sz val="11"/>
      <color rgb="FF00B050"/>
      <name val="Calibri"/>
      <family val="2"/>
      <scheme val="minor"/>
    </font>
    <font>
      <b/>
      <sz val="9"/>
      <color rgb="FF660033"/>
      <name val="Kristen ITC"/>
      <family val="4"/>
    </font>
    <font>
      <sz val="9"/>
      <color theme="1"/>
      <name val="Calibri"/>
      <family val="2"/>
      <scheme val="minor"/>
    </font>
    <font>
      <sz val="9"/>
      <color rgb="FF00B050"/>
      <name val="Calibri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theme="1"/>
      <name val="Calibri"/>
      <family val="2"/>
    </font>
    <font>
      <sz val="8"/>
      <color theme="1"/>
      <name val="Calibri"/>
      <family val="2"/>
      <scheme val="minor"/>
    </font>
    <font>
      <sz val="7"/>
      <color rgb="FF660033"/>
      <name val="Calibri"/>
      <family val="2"/>
      <scheme val="minor"/>
    </font>
    <font>
      <b/>
      <sz val="10"/>
      <color rgb="FF660033"/>
      <name val="Calibri"/>
      <family val="2"/>
      <scheme val="minor"/>
    </font>
    <font>
      <sz val="8"/>
      <color rgb="FF660033"/>
      <name val="Calibri"/>
      <family val="2"/>
    </font>
    <font>
      <sz val="8"/>
      <color rgb="FF660033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1"/>
      <color rgb="FFFF6699"/>
      <name val="Calibri"/>
      <family val="2"/>
      <scheme val="minor"/>
    </font>
    <font>
      <b/>
      <sz val="18"/>
      <color rgb="FFFF6699"/>
      <name val="Calibri"/>
      <family val="2"/>
      <scheme val="minor"/>
    </font>
    <font>
      <b/>
      <sz val="11"/>
      <color rgb="FF660033"/>
      <name val="Calibri"/>
      <family val="2"/>
      <scheme val="minor"/>
    </font>
    <font>
      <b/>
      <sz val="28"/>
      <color rgb="FF660033"/>
      <name val="Century Gothic"/>
      <family val="2"/>
    </font>
    <font>
      <b/>
      <sz val="20"/>
      <color rgb="FFFF6699"/>
      <name val="Century Gothic"/>
      <family val="2"/>
    </font>
    <font>
      <b/>
      <sz val="14"/>
      <color rgb="FF00B050"/>
      <name val="Calibri"/>
      <family val="2"/>
    </font>
    <font>
      <b/>
      <sz val="14"/>
      <color rgb="FF00B050"/>
      <name val="Calibri"/>
      <family val="2"/>
      <scheme val="minor"/>
    </font>
    <font>
      <sz val="14"/>
      <color rgb="FF660033"/>
      <name val="Calibri"/>
      <family val="2"/>
    </font>
    <font>
      <b/>
      <sz val="14"/>
      <color rgb="FFED7D31"/>
      <name val="Calibri"/>
      <family val="2"/>
    </font>
    <font>
      <sz val="14"/>
      <color theme="1"/>
      <name val="Calibri"/>
      <family val="2"/>
      <scheme val="minor"/>
    </font>
    <font>
      <sz val="14"/>
      <color rgb="FF000000"/>
      <name val="Calibri"/>
      <family val="2"/>
    </font>
    <font>
      <b/>
      <sz val="20"/>
      <color rgb="FFFFFFFF"/>
      <name val="Kristen ITC"/>
      <family val="4"/>
    </font>
    <font>
      <b/>
      <sz val="9"/>
      <color rgb="FFED7D31"/>
      <name val="Calibri"/>
      <family val="2"/>
      <scheme val="minor"/>
    </font>
    <font>
      <sz val="9"/>
      <color rgb="FFED7D31"/>
      <name val="Calibri"/>
      <family val="2"/>
      <scheme val="minor"/>
    </font>
    <font>
      <b/>
      <sz val="20"/>
      <color rgb="FFFF6699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4"/>
      <color theme="5"/>
      <name val="Calibri"/>
      <family val="2"/>
    </font>
    <font>
      <b/>
      <sz val="14"/>
      <color theme="5"/>
      <name val="Calibri"/>
      <family val="2"/>
      <scheme val="minor"/>
    </font>
    <font>
      <b/>
      <sz val="12"/>
      <color rgb="FF660033"/>
      <name val="Kristen ITC"/>
      <family val="4"/>
    </font>
    <font>
      <b/>
      <sz val="14"/>
      <color rgb="FF660033"/>
      <name val="Calibri"/>
      <family val="2"/>
      <scheme val="minor"/>
    </font>
    <font>
      <b/>
      <sz val="14"/>
      <color rgb="FF660033"/>
      <name val="Calibri"/>
      <family val="2"/>
    </font>
    <font>
      <b/>
      <sz val="14"/>
      <color theme="9" tint="-0.249977111117893"/>
      <name val="Calibri"/>
      <family val="2"/>
    </font>
    <font>
      <b/>
      <sz val="14"/>
      <color rgb="FFED7D31"/>
      <name val="Calibri"/>
      <family val="2"/>
      <scheme val="minor"/>
    </font>
    <font>
      <sz val="14"/>
      <color rgb="FF00B050"/>
      <name val="Calibri"/>
      <family val="2"/>
    </font>
    <font>
      <sz val="14"/>
      <color theme="1"/>
      <name val="Calibri"/>
      <family val="2"/>
    </font>
    <font>
      <b/>
      <sz val="14"/>
      <color rgb="FFFF6699"/>
      <name val="Calibri"/>
      <family val="2"/>
      <scheme val="minor"/>
    </font>
    <font>
      <b/>
      <sz val="48"/>
      <color rgb="FF00B050"/>
      <name val="Calibri"/>
      <family val="2"/>
    </font>
    <font>
      <sz val="14"/>
      <color rgb="FF660033"/>
      <name val="Calibri"/>
      <family val="2"/>
      <scheme val="minor"/>
    </font>
    <font>
      <sz val="14"/>
      <color theme="9" tint="-0.249977111117893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6699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FFFF"/>
        <bgColor rgb="FF000000"/>
      </patternFill>
    </fill>
  </fills>
  <borders count="43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/>
      <diagonal/>
    </border>
    <border>
      <left/>
      <right/>
      <top style="medium">
        <color rgb="FFFF6699"/>
      </top>
      <bottom/>
      <diagonal/>
    </border>
    <border>
      <left/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/>
      <top/>
      <bottom/>
      <diagonal/>
    </border>
    <border>
      <left/>
      <right style="medium">
        <color rgb="FFFF6699"/>
      </right>
      <top/>
      <bottom/>
      <diagonal/>
    </border>
    <border>
      <left style="medium">
        <color rgb="FFFF6699"/>
      </left>
      <right/>
      <top/>
      <bottom style="medium">
        <color rgb="FFFF6699"/>
      </bottom>
      <diagonal/>
    </border>
    <border>
      <left/>
      <right/>
      <top/>
      <bottom style="medium">
        <color rgb="FFFF6699"/>
      </bottom>
      <diagonal/>
    </border>
    <border>
      <left/>
      <right style="medium">
        <color rgb="FFFF6699"/>
      </right>
      <top/>
      <bottom style="medium">
        <color rgb="FFFF6699"/>
      </bottom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medium">
        <color rgb="FFFF6699"/>
      </right>
      <top/>
      <bottom style="medium">
        <color rgb="FFFF6699"/>
      </bottom>
      <diagonal/>
    </border>
    <border>
      <left/>
      <right/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 style="thin">
        <color rgb="FFFF6699"/>
      </bottom>
      <diagonal/>
    </border>
    <border>
      <left/>
      <right/>
      <top style="medium">
        <color rgb="FFFF6699"/>
      </top>
      <bottom style="thin">
        <color rgb="FFFF6699"/>
      </bottom>
      <diagonal/>
    </border>
    <border>
      <left/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medium">
        <color rgb="FFFF6699"/>
      </right>
      <top style="thin">
        <color rgb="FFFF6699"/>
      </top>
      <bottom/>
      <diagonal/>
    </border>
    <border>
      <left style="medium">
        <color rgb="FFFF6699"/>
      </left>
      <right/>
      <top style="medium">
        <color rgb="FFFF6699"/>
      </top>
      <bottom style="medium">
        <color rgb="FFFF6699"/>
      </bottom>
      <diagonal/>
    </border>
    <border>
      <left/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/>
      <bottom/>
      <diagonal/>
    </border>
    <border>
      <left style="medium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/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/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/>
      <bottom/>
      <diagonal/>
    </border>
    <border>
      <left style="thin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</borders>
  <cellStyleXfs count="3">
    <xf numFmtId="0" fontId="0" fillId="0" borderId="0"/>
    <xf numFmtId="0" fontId="36" fillId="0" borderId="0"/>
    <xf numFmtId="0" fontId="36" fillId="0" borderId="0"/>
  </cellStyleXfs>
  <cellXfs count="242">
    <xf numFmtId="0" fontId="0" fillId="0" borderId="0" xfId="0"/>
    <xf numFmtId="0" fontId="2" fillId="2" borderId="1" xfId="0" applyFont="1" applyFill="1" applyBorder="1" applyAlignment="1">
      <alignment horizontal="center" vertical="center" wrapText="1" readingOrder="1"/>
    </xf>
    <xf numFmtId="0" fontId="5" fillId="0" borderId="3" xfId="0" applyFont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 vertical="center" wrapText="1" readingOrder="1"/>
    </xf>
    <xf numFmtId="0" fontId="5" fillId="0" borderId="4" xfId="0" applyFont="1" applyBorder="1" applyAlignment="1">
      <alignment horizontal="center" vertical="center" wrapText="1" readingOrder="1"/>
    </xf>
    <xf numFmtId="0" fontId="8" fillId="0" borderId="0" xfId="0" applyFont="1" applyAlignment="1">
      <alignment horizontal="center" wrapText="1"/>
    </xf>
    <xf numFmtId="0" fontId="10" fillId="0" borderId="0" xfId="0" applyFont="1"/>
    <xf numFmtId="0" fontId="11" fillId="0" borderId="0" xfId="0" applyFont="1" applyAlignment="1">
      <alignment horizontal="center" wrapText="1"/>
    </xf>
    <xf numFmtId="0" fontId="13" fillId="0" borderId="0" xfId="0" applyFont="1" applyAlignment="1">
      <alignment horizontal="center" vertical="center" wrapText="1" readingOrder="1"/>
    </xf>
    <xf numFmtId="0" fontId="13" fillId="0" borderId="8" xfId="0" applyFont="1" applyBorder="1" applyAlignment="1">
      <alignment horizontal="center" vertical="center" wrapText="1" readingOrder="1"/>
    </xf>
    <xf numFmtId="0" fontId="13" fillId="0" borderId="6" xfId="0" applyFont="1" applyBorder="1" applyAlignment="1">
      <alignment horizontal="center" vertical="center" wrapText="1" readingOrder="1"/>
    </xf>
    <xf numFmtId="0" fontId="13" fillId="0" borderId="9" xfId="0" applyFont="1" applyBorder="1" applyAlignment="1">
      <alignment horizontal="center" vertical="center" wrapText="1" readingOrder="1"/>
    </xf>
    <xf numFmtId="0" fontId="13" fillId="0" borderId="3" xfId="0" applyFont="1" applyBorder="1" applyAlignment="1">
      <alignment horizontal="center" vertical="center" wrapText="1" readingOrder="1"/>
    </xf>
    <xf numFmtId="0" fontId="18" fillId="0" borderId="2" xfId="0" applyFont="1" applyBorder="1" applyAlignment="1">
      <alignment horizontal="center" vertical="center" wrapText="1" readingOrder="1"/>
    </xf>
    <xf numFmtId="0" fontId="18" fillId="0" borderId="3" xfId="0" applyFont="1" applyBorder="1" applyAlignment="1">
      <alignment horizontal="center" vertical="center" wrapText="1" readingOrder="1"/>
    </xf>
    <xf numFmtId="0" fontId="18" fillId="0" borderId="4" xfId="0" applyFont="1" applyBorder="1" applyAlignment="1">
      <alignment horizontal="center" vertical="center" wrapText="1" readingOrder="1"/>
    </xf>
    <xf numFmtId="0" fontId="1" fillId="0" borderId="4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 readingOrder="1"/>
    </xf>
    <xf numFmtId="0" fontId="13" fillId="0" borderId="5" xfId="0" applyFont="1" applyBorder="1" applyAlignment="1">
      <alignment horizontal="center" vertical="center" wrapText="1" readingOrder="1"/>
    </xf>
    <xf numFmtId="0" fontId="20" fillId="0" borderId="7" xfId="0" applyFont="1" applyBorder="1" applyAlignment="1">
      <alignment horizontal="center" vertical="center" wrapText="1" readingOrder="1"/>
    </xf>
    <xf numFmtId="0" fontId="20" fillId="0" borderId="8" xfId="0" applyFont="1" applyBorder="1" applyAlignment="1">
      <alignment horizontal="center" vertical="center" wrapText="1" readingOrder="1"/>
    </xf>
    <xf numFmtId="0" fontId="20" fillId="0" borderId="9" xfId="0" applyFont="1" applyBorder="1" applyAlignment="1">
      <alignment horizontal="center" vertical="center" wrapText="1" readingOrder="1"/>
    </xf>
    <xf numFmtId="0" fontId="19" fillId="0" borderId="4" xfId="0" applyFont="1" applyBorder="1" applyAlignment="1">
      <alignment horizontal="center" vertical="center" wrapText="1" readingOrder="1"/>
    </xf>
    <xf numFmtId="0" fontId="20" fillId="0" borderId="4" xfId="0" applyFont="1" applyBorder="1" applyAlignment="1">
      <alignment horizontal="center" vertical="center" wrapText="1" readingOrder="1"/>
    </xf>
    <xf numFmtId="0" fontId="21" fillId="0" borderId="5" xfId="0" applyFont="1" applyBorder="1" applyAlignment="1">
      <alignment horizontal="center" vertical="center" wrapText="1" readingOrder="1"/>
    </xf>
    <xf numFmtId="0" fontId="21" fillId="0" borderId="0" xfId="0" applyFont="1" applyAlignment="1">
      <alignment horizontal="center" vertical="center" wrapText="1" readingOrder="1"/>
    </xf>
    <xf numFmtId="0" fontId="21" fillId="0" borderId="6" xfId="0" applyFont="1" applyBorder="1" applyAlignment="1">
      <alignment horizontal="center" vertical="center" wrapText="1" readingOrder="1"/>
    </xf>
    <xf numFmtId="0" fontId="21" fillId="0" borderId="7" xfId="0" applyFont="1" applyBorder="1" applyAlignment="1">
      <alignment horizontal="center" vertical="center" wrapText="1" readingOrder="1"/>
    </xf>
    <xf numFmtId="0" fontId="21" fillId="0" borderId="8" xfId="0" applyFont="1" applyBorder="1" applyAlignment="1">
      <alignment horizontal="center" vertical="center" wrapText="1" readingOrder="1"/>
    </xf>
    <xf numFmtId="0" fontId="21" fillId="0" borderId="9" xfId="0" applyFont="1" applyBorder="1" applyAlignment="1">
      <alignment horizontal="center" vertical="center" wrapText="1" readingOrder="1"/>
    </xf>
    <xf numFmtId="0" fontId="21" fillId="0" borderId="3" xfId="0" applyFont="1" applyBorder="1" applyAlignment="1">
      <alignment horizontal="center" vertical="center" wrapText="1" readingOrder="1"/>
    </xf>
    <xf numFmtId="0" fontId="21" fillId="0" borderId="4" xfId="0" applyFont="1" applyBorder="1" applyAlignment="1">
      <alignment horizontal="center" vertical="center" wrapText="1" readingOrder="1"/>
    </xf>
    <xf numFmtId="0" fontId="13" fillId="0" borderId="2" xfId="0" applyFont="1" applyBorder="1" applyAlignment="1">
      <alignment horizontal="center" vertical="center" wrapText="1" readingOrder="1"/>
    </xf>
    <xf numFmtId="0" fontId="13" fillId="0" borderId="4" xfId="0" applyFont="1" applyBorder="1" applyAlignment="1">
      <alignment horizontal="center" vertical="center" wrapText="1" readingOrder="1"/>
    </xf>
    <xf numFmtId="0" fontId="5" fillId="0" borderId="5" xfId="0" applyFont="1" applyBorder="1" applyAlignment="1">
      <alignment horizontal="center" vertical="center" wrapText="1" readingOrder="1"/>
    </xf>
    <xf numFmtId="0" fontId="13" fillId="0" borderId="7" xfId="0" applyFont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center" vertical="center" wrapText="1" readingOrder="1"/>
    </xf>
    <xf numFmtId="0" fontId="20" fillId="0" borderId="0" xfId="0" applyFont="1" applyAlignment="1">
      <alignment horizontal="center" vertical="center" wrapText="1" readingOrder="1"/>
    </xf>
    <xf numFmtId="0" fontId="19" fillId="0" borderId="0" xfId="0" applyFont="1" applyAlignment="1">
      <alignment horizontal="center" vertical="center" wrapText="1" readingOrder="1"/>
    </xf>
    <xf numFmtId="0" fontId="19" fillId="0" borderId="6" xfId="0" applyFont="1" applyBorder="1" applyAlignment="1">
      <alignment horizontal="center" vertical="center" wrapText="1" readingOrder="1"/>
    </xf>
    <xf numFmtId="0" fontId="22" fillId="0" borderId="5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 readingOrder="1"/>
    </xf>
    <xf numFmtId="0" fontId="19" fillId="0" borderId="8" xfId="0" applyFont="1" applyBorder="1" applyAlignment="1">
      <alignment horizontal="center" vertical="center" wrapText="1" readingOrder="1"/>
    </xf>
    <xf numFmtId="0" fontId="21" fillId="0" borderId="2" xfId="0" applyFont="1" applyBorder="1" applyAlignment="1">
      <alignment horizontal="center" vertical="center" wrapText="1" readingOrder="1"/>
    </xf>
    <xf numFmtId="0" fontId="23" fillId="0" borderId="3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 readingOrder="1"/>
    </xf>
    <xf numFmtId="0" fontId="24" fillId="0" borderId="0" xfId="0" applyFont="1"/>
    <xf numFmtId="0" fontId="5" fillId="0" borderId="6" xfId="0" applyFont="1" applyBorder="1" applyAlignment="1">
      <alignment horizontal="center" vertical="center" wrapText="1" readingOrder="1"/>
    </xf>
    <xf numFmtId="0" fontId="26" fillId="0" borderId="0" xfId="0" applyFont="1"/>
    <xf numFmtId="0" fontId="27" fillId="0" borderId="0" xfId="0" applyFont="1" applyAlignment="1">
      <alignment horizontal="left" vertical="center" indent="14" readingOrder="1"/>
    </xf>
    <xf numFmtId="0" fontId="27" fillId="0" borderId="0" xfId="0" applyFont="1" applyAlignment="1">
      <alignment horizontal="left" vertical="center" wrapText="1" readingOrder="1"/>
    </xf>
    <xf numFmtId="0" fontId="16" fillId="0" borderId="0" xfId="0" applyFont="1" applyAlignment="1">
      <alignment horizontal="left" vertical="center" indent="9" readingOrder="1"/>
    </xf>
    <xf numFmtId="0" fontId="16" fillId="0" borderId="0" xfId="0" applyFont="1" applyAlignment="1">
      <alignment horizontal="left" vertical="center" wrapText="1" readingOrder="1"/>
    </xf>
    <xf numFmtId="0" fontId="27" fillId="0" borderId="0" xfId="0" applyFont="1" applyAlignment="1">
      <alignment horizontal="left" vertical="center" wrapText="1" indent="5" readingOrder="1"/>
    </xf>
    <xf numFmtId="0" fontId="16" fillId="0" borderId="0" xfId="0" applyFont="1" applyAlignment="1">
      <alignment horizontal="left" vertical="center" indent="5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13" fillId="0" borderId="11" xfId="0" applyFont="1" applyBorder="1" applyAlignment="1">
      <alignment horizontal="center" vertical="center" wrapText="1" readingOrder="1"/>
    </xf>
    <xf numFmtId="0" fontId="13" fillId="0" borderId="10" xfId="0" applyFont="1" applyBorder="1" applyAlignment="1">
      <alignment horizontal="center" vertical="center" wrapText="1" readingOrder="1"/>
    </xf>
    <xf numFmtId="0" fontId="22" fillId="0" borderId="10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 readingOrder="1"/>
    </xf>
    <xf numFmtId="0" fontId="19" fillId="0" borderId="11" xfId="0" applyFont="1" applyBorder="1" applyAlignment="1">
      <alignment horizontal="center" vertical="center" wrapText="1" readingOrder="1"/>
    </xf>
    <xf numFmtId="0" fontId="19" fillId="0" borderId="12" xfId="0" applyFont="1" applyBorder="1" applyAlignment="1">
      <alignment horizontal="center" vertical="center" wrapText="1" readingOrder="1"/>
    </xf>
    <xf numFmtId="0" fontId="20" fillId="0" borderId="12" xfId="0" applyFont="1" applyBorder="1" applyAlignment="1">
      <alignment horizontal="center" vertical="center" wrapText="1" readingOrder="1"/>
    </xf>
    <xf numFmtId="0" fontId="20" fillId="0" borderId="10" xfId="0" applyFont="1" applyBorder="1" applyAlignment="1">
      <alignment horizontal="center" vertical="center" wrapText="1" readingOrder="1"/>
    </xf>
    <xf numFmtId="0" fontId="21" fillId="0" borderId="10" xfId="0" applyFont="1" applyBorder="1" applyAlignment="1">
      <alignment horizontal="center" vertical="center" wrapText="1" readingOrder="1"/>
    </xf>
    <xf numFmtId="0" fontId="21" fillId="0" borderId="11" xfId="0" applyFont="1" applyBorder="1" applyAlignment="1">
      <alignment horizontal="center" vertical="center" wrapText="1" readingOrder="1"/>
    </xf>
    <xf numFmtId="0" fontId="21" fillId="0" borderId="12" xfId="0" applyFont="1" applyBorder="1" applyAlignment="1">
      <alignment horizontal="center" vertical="center" wrapText="1" readingOrder="1"/>
    </xf>
    <xf numFmtId="0" fontId="18" fillId="0" borderId="10" xfId="0" applyFont="1" applyBorder="1" applyAlignment="1">
      <alignment horizontal="center" vertical="center" wrapText="1" readingOrder="1"/>
    </xf>
    <xf numFmtId="0" fontId="16" fillId="0" borderId="10" xfId="0" applyFont="1" applyBorder="1" applyAlignment="1">
      <alignment horizontal="center" vertical="center" wrapText="1" readingOrder="1"/>
    </xf>
    <xf numFmtId="0" fontId="7" fillId="0" borderId="12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 readingOrder="1"/>
    </xf>
    <xf numFmtId="0" fontId="28" fillId="0" borderId="0" xfId="0" applyFont="1"/>
    <xf numFmtId="0" fontId="28" fillId="0" borderId="2" xfId="0" applyFont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9" fillId="0" borderId="10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 readingOrder="1"/>
    </xf>
    <xf numFmtId="0" fontId="0" fillId="0" borderId="10" xfId="0" applyBorder="1"/>
    <xf numFmtId="0" fontId="28" fillId="0" borderId="10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 vertical="center" wrapText="1"/>
    </xf>
    <xf numFmtId="0" fontId="0" fillId="0" borderId="2" xfId="0" applyBorder="1"/>
    <xf numFmtId="0" fontId="28" fillId="0" borderId="11" xfId="0" applyFont="1" applyBorder="1" applyAlignment="1">
      <alignment horizontal="center" vertical="center" wrapText="1"/>
    </xf>
    <xf numFmtId="0" fontId="27" fillId="0" borderId="0" xfId="0" applyFont="1" applyAlignment="1">
      <alignment horizontal="left" vertical="center" indent="5" readingOrder="1"/>
    </xf>
    <xf numFmtId="0" fontId="30" fillId="0" borderId="0" xfId="0" applyFont="1"/>
    <xf numFmtId="0" fontId="8" fillId="0" borderId="0" xfId="0" applyFont="1" applyAlignment="1">
      <alignment wrapText="1"/>
    </xf>
    <xf numFmtId="0" fontId="3" fillId="0" borderId="0" xfId="0" applyFont="1" applyAlignment="1">
      <alignment vertical="center" readingOrder="1"/>
    </xf>
    <xf numFmtId="0" fontId="4" fillId="0" borderId="0" xfId="0" applyFont="1" applyAlignment="1">
      <alignment vertical="center" readingOrder="1"/>
    </xf>
    <xf numFmtId="0" fontId="2" fillId="0" borderId="0" xfId="0" applyFont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 readingOrder="1"/>
    </xf>
    <xf numFmtId="0" fontId="25" fillId="0" borderId="0" xfId="0" applyFont="1" applyAlignment="1">
      <alignment vertical="center" wrapText="1" readingOrder="1"/>
    </xf>
    <xf numFmtId="0" fontId="14" fillId="0" borderId="0" xfId="0" applyFont="1" applyAlignment="1">
      <alignment wrapText="1"/>
    </xf>
    <xf numFmtId="0" fontId="14" fillId="0" borderId="0" xfId="0" applyFont="1"/>
    <xf numFmtId="0" fontId="14" fillId="0" borderId="0" xfId="0" applyFont="1" applyAlignment="1">
      <alignment vertical="center" wrapText="1"/>
    </xf>
    <xf numFmtId="0" fontId="31" fillId="0" borderId="0" xfId="0" applyFont="1" applyAlignment="1">
      <alignment horizontal="center" vertical="center"/>
    </xf>
    <xf numFmtId="0" fontId="32" fillId="0" borderId="17" xfId="0" applyFont="1" applyBorder="1" applyAlignment="1">
      <alignment horizontal="center" vertical="center" wrapText="1"/>
    </xf>
    <xf numFmtId="0" fontId="32" fillId="0" borderId="18" xfId="0" applyFont="1" applyBorder="1" applyAlignment="1">
      <alignment horizontal="center" vertical="center" wrapText="1"/>
    </xf>
    <xf numFmtId="0" fontId="32" fillId="0" borderId="19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2" fillId="0" borderId="6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4" fillId="0" borderId="22" xfId="0" applyFont="1" applyBorder="1" applyAlignment="1">
      <alignment horizontal="center" vertical="center" wrapText="1" readingOrder="1"/>
    </xf>
    <xf numFmtId="0" fontId="35" fillId="0" borderId="23" xfId="0" applyFont="1" applyBorder="1" applyAlignment="1">
      <alignment horizontal="center" vertical="center" wrapText="1"/>
    </xf>
    <xf numFmtId="0" fontId="35" fillId="0" borderId="24" xfId="0" applyFont="1" applyBorder="1" applyAlignment="1">
      <alignment horizontal="center" vertical="center" wrapText="1"/>
    </xf>
    <xf numFmtId="0" fontId="34" fillId="0" borderId="25" xfId="0" applyFont="1" applyBorder="1" applyAlignment="1">
      <alignment horizontal="center" vertical="center" wrapText="1" readingOrder="1"/>
    </xf>
    <xf numFmtId="0" fontId="35" fillId="0" borderId="18" xfId="0" applyFont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34" fillId="0" borderId="26" xfId="0" applyFont="1" applyBorder="1" applyAlignment="1">
      <alignment horizontal="center" vertical="center" wrapText="1" readingOrder="1"/>
    </xf>
    <xf numFmtId="0" fontId="35" fillId="0" borderId="27" xfId="0" applyFont="1" applyBorder="1" applyAlignment="1">
      <alignment horizontal="center" vertical="center" wrapText="1"/>
    </xf>
    <xf numFmtId="0" fontId="35" fillId="0" borderId="28" xfId="0" applyFont="1" applyBorder="1" applyAlignment="1">
      <alignment horizontal="center" vertical="center" wrapText="1"/>
    </xf>
    <xf numFmtId="0" fontId="34" fillId="0" borderId="29" xfId="0" applyFont="1" applyBorder="1" applyAlignment="1">
      <alignment horizontal="center" vertical="center" wrapText="1" readingOrder="1"/>
    </xf>
    <xf numFmtId="0" fontId="35" fillId="0" borderId="30" xfId="0" applyFont="1" applyBorder="1" applyAlignment="1">
      <alignment horizontal="center" vertical="center" wrapText="1"/>
    </xf>
    <xf numFmtId="0" fontId="35" fillId="0" borderId="31" xfId="0" applyFont="1" applyBorder="1" applyAlignment="1">
      <alignment horizontal="center" vertical="center" wrapText="1"/>
    </xf>
    <xf numFmtId="0" fontId="34" fillId="0" borderId="32" xfId="0" applyFont="1" applyBorder="1" applyAlignment="1">
      <alignment horizontal="center" vertical="center" wrapText="1" readingOrder="1"/>
    </xf>
    <xf numFmtId="0" fontId="34" fillId="0" borderId="33" xfId="0" applyFont="1" applyBorder="1" applyAlignment="1">
      <alignment horizontal="center" vertical="center" wrapText="1" readingOrder="1"/>
    </xf>
    <xf numFmtId="0" fontId="35" fillId="0" borderId="34" xfId="0" applyFont="1" applyBorder="1" applyAlignment="1">
      <alignment horizontal="center" vertical="center" wrapText="1"/>
    </xf>
    <xf numFmtId="0" fontId="35" fillId="0" borderId="35" xfId="0" applyFont="1" applyBorder="1" applyAlignment="1">
      <alignment horizontal="center" vertical="center" wrapText="1"/>
    </xf>
    <xf numFmtId="0" fontId="32" fillId="0" borderId="34" xfId="0" applyFont="1" applyBorder="1" applyAlignment="1">
      <alignment horizontal="center" vertical="center" wrapText="1"/>
    </xf>
    <xf numFmtId="0" fontId="32" fillId="0" borderId="35" xfId="0" applyFont="1" applyBorder="1" applyAlignment="1">
      <alignment horizontal="center" vertical="center" wrapText="1"/>
    </xf>
    <xf numFmtId="0" fontId="34" fillId="0" borderId="17" xfId="0" applyFont="1" applyBorder="1" applyAlignment="1">
      <alignment horizontal="center" vertical="center" wrapText="1" readingOrder="1"/>
    </xf>
    <xf numFmtId="0" fontId="34" fillId="0" borderId="36" xfId="0" applyFont="1" applyBorder="1" applyAlignment="1">
      <alignment horizontal="center" vertical="center" wrapText="1" readingOrder="1"/>
    </xf>
    <xf numFmtId="0" fontId="32" fillId="0" borderId="23" xfId="0" applyFont="1" applyBorder="1" applyAlignment="1">
      <alignment horizontal="center" vertical="center" wrapText="1"/>
    </xf>
    <xf numFmtId="0" fontId="32" fillId="0" borderId="37" xfId="0" applyFont="1" applyBorder="1" applyAlignment="1">
      <alignment horizontal="center" vertical="center" wrapText="1"/>
    </xf>
    <xf numFmtId="0" fontId="32" fillId="0" borderId="38" xfId="0" applyFont="1" applyBorder="1" applyAlignment="1">
      <alignment horizontal="center" vertical="center" wrapText="1"/>
    </xf>
    <xf numFmtId="0" fontId="33" fillId="0" borderId="2" xfId="0" applyFont="1" applyBorder="1" applyAlignment="1">
      <alignment vertical="center"/>
    </xf>
    <xf numFmtId="0" fontId="33" fillId="0" borderId="3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2" fillId="0" borderId="24" xfId="0" applyFont="1" applyBorder="1" applyAlignment="1">
      <alignment horizontal="center" vertical="center" wrapText="1"/>
    </xf>
    <xf numFmtId="0" fontId="32" fillId="0" borderId="30" xfId="0" applyFont="1" applyBorder="1" applyAlignment="1">
      <alignment horizontal="center" vertical="center" wrapText="1"/>
    </xf>
    <xf numFmtId="0" fontId="32" fillId="0" borderId="31" xfId="0" applyFont="1" applyBorder="1" applyAlignment="1">
      <alignment horizontal="center" vertical="center" wrapText="1"/>
    </xf>
    <xf numFmtId="0" fontId="32" fillId="0" borderId="27" xfId="0" applyFont="1" applyBorder="1" applyAlignment="1">
      <alignment horizontal="center" vertical="center" wrapText="1"/>
    </xf>
    <xf numFmtId="0" fontId="32" fillId="0" borderId="28" xfId="0" applyFont="1" applyBorder="1" applyAlignment="1">
      <alignment horizontal="center" vertical="center" wrapText="1"/>
    </xf>
    <xf numFmtId="0" fontId="34" fillId="0" borderId="33" xfId="0" applyFont="1" applyBorder="1" applyAlignment="1">
      <alignment vertical="center" wrapText="1" readingOrder="1"/>
    </xf>
    <xf numFmtId="0" fontId="33" fillId="0" borderId="20" xfId="0" applyFont="1" applyBorder="1" applyAlignment="1">
      <alignment vertical="center"/>
    </xf>
    <xf numFmtId="0" fontId="33" fillId="0" borderId="5" xfId="0" applyFont="1" applyBorder="1" applyAlignment="1">
      <alignment vertical="center"/>
    </xf>
    <xf numFmtId="0" fontId="33" fillId="0" borderId="0" xfId="0" applyFont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5" fillId="0" borderId="0" xfId="0" applyFont="1"/>
    <xf numFmtId="0" fontId="31" fillId="0" borderId="0" xfId="0" applyFont="1"/>
    <xf numFmtId="0" fontId="33" fillId="0" borderId="20" xfId="0" quotePrefix="1" applyFont="1" applyBorder="1"/>
    <xf numFmtId="0" fontId="35" fillId="0" borderId="39" xfId="0" applyFont="1" applyBorder="1" applyAlignment="1">
      <alignment horizontal="center" vertical="center" wrapText="1"/>
    </xf>
    <xf numFmtId="0" fontId="35" fillId="0" borderId="40" xfId="0" applyFont="1" applyBorder="1" applyAlignment="1">
      <alignment horizontal="center" vertical="center" wrapText="1"/>
    </xf>
    <xf numFmtId="0" fontId="32" fillId="0" borderId="39" xfId="0" applyFont="1" applyBorder="1" applyAlignment="1">
      <alignment horizontal="center" vertical="center" wrapText="1"/>
    </xf>
    <xf numFmtId="0" fontId="32" fillId="0" borderId="40" xfId="0" applyFont="1" applyBorder="1" applyAlignment="1">
      <alignment horizontal="center" vertical="center" wrapText="1"/>
    </xf>
    <xf numFmtId="0" fontId="42" fillId="0" borderId="10" xfId="0" applyFont="1" applyBorder="1" applyAlignment="1">
      <alignment horizontal="center" vertical="center" wrapText="1" readingOrder="1"/>
    </xf>
    <xf numFmtId="0" fontId="42" fillId="0" borderId="3" xfId="0" applyFont="1" applyBorder="1" applyAlignment="1">
      <alignment horizontal="center" vertical="center" wrapText="1" readingOrder="1"/>
    </xf>
    <xf numFmtId="0" fontId="42" fillId="0" borderId="6" xfId="0" applyFont="1" applyBorder="1" applyAlignment="1">
      <alignment horizontal="center" vertical="center" wrapText="1" readingOrder="1"/>
    </xf>
    <xf numFmtId="0" fontId="42" fillId="0" borderId="0" xfId="0" applyFont="1" applyAlignment="1">
      <alignment horizontal="center" vertical="center" wrapText="1" readingOrder="1"/>
    </xf>
    <xf numFmtId="0" fontId="42" fillId="0" borderId="11" xfId="0" applyFont="1" applyBorder="1" applyAlignment="1">
      <alignment horizontal="center" vertical="center" wrapText="1" readingOrder="1"/>
    </xf>
    <xf numFmtId="0" fontId="42" fillId="0" borderId="12" xfId="0" applyFont="1" applyBorder="1" applyAlignment="1">
      <alignment horizontal="center" vertical="center" wrapText="1" readingOrder="1"/>
    </xf>
    <xf numFmtId="0" fontId="42" fillId="0" borderId="9" xfId="0" applyFont="1" applyBorder="1" applyAlignment="1">
      <alignment horizontal="center" vertical="center" wrapText="1" readingOrder="1"/>
    </xf>
    <xf numFmtId="0" fontId="46" fillId="0" borderId="0" xfId="0" applyFont="1"/>
    <xf numFmtId="0" fontId="47" fillId="0" borderId="0" xfId="0" applyFont="1" applyAlignment="1">
      <alignment horizontal="center" vertical="center"/>
    </xf>
    <xf numFmtId="0" fontId="42" fillId="0" borderId="4" xfId="0" applyFont="1" applyBorder="1" applyAlignment="1">
      <alignment horizontal="center" vertical="center" wrapText="1" readingOrder="1"/>
    </xf>
    <xf numFmtId="0" fontId="44" fillId="0" borderId="10" xfId="0" applyFont="1" applyBorder="1" applyAlignment="1">
      <alignment horizontal="center" vertical="center" wrapText="1" readingOrder="1"/>
    </xf>
    <xf numFmtId="0" fontId="42" fillId="0" borderId="7" xfId="0" applyFont="1" applyBorder="1" applyAlignment="1">
      <alignment horizontal="center" vertical="center" wrapText="1" readingOrder="1"/>
    </xf>
    <xf numFmtId="0" fontId="38" fillId="0" borderId="0" xfId="0" applyFont="1" applyAlignment="1">
      <alignment horizontal="center" vertical="center" wrapText="1"/>
    </xf>
    <xf numFmtId="0" fontId="42" fillId="0" borderId="8" xfId="0" applyFont="1" applyBorder="1" applyAlignment="1">
      <alignment horizontal="center" vertical="center" wrapText="1" readingOrder="1"/>
    </xf>
    <xf numFmtId="0" fontId="48" fillId="2" borderId="42" xfId="0" applyFont="1" applyFill="1" applyBorder="1" applyAlignment="1">
      <alignment horizontal="center" vertical="center" wrapText="1" readingOrder="1"/>
    </xf>
    <xf numFmtId="0" fontId="27" fillId="0" borderId="0" xfId="0" applyFont="1" applyAlignment="1">
      <alignment vertical="center" wrapText="1" readingOrder="1"/>
    </xf>
    <xf numFmtId="0" fontId="27" fillId="0" borderId="0" xfId="0" applyFont="1" applyAlignment="1">
      <alignment vertical="center" readingOrder="1"/>
    </xf>
    <xf numFmtId="0" fontId="16" fillId="0" borderId="0" xfId="0" applyFont="1" applyAlignment="1">
      <alignment horizontal="left" vertical="center" readingOrder="1"/>
    </xf>
    <xf numFmtId="0" fontId="39" fillId="0" borderId="0" xfId="0" applyFont="1" applyAlignment="1">
      <alignment vertical="center"/>
    </xf>
    <xf numFmtId="0" fontId="16" fillId="0" borderId="0" xfId="0" applyFont="1" applyAlignment="1">
      <alignment horizontal="left" vertical="center" indent="4" readingOrder="1"/>
    </xf>
    <xf numFmtId="0" fontId="49" fillId="0" borderId="0" xfId="0" applyFont="1" applyAlignment="1">
      <alignment vertical="center"/>
    </xf>
    <xf numFmtId="0" fontId="48" fillId="2" borderId="1" xfId="0" applyFont="1" applyFill="1" applyBorder="1" applyAlignment="1">
      <alignment horizontal="center" vertical="center" wrapText="1" readingOrder="1"/>
    </xf>
    <xf numFmtId="0" fontId="43" fillId="0" borderId="10" xfId="0" applyFont="1" applyBorder="1" applyAlignment="1">
      <alignment horizontal="center" vertical="center" wrapText="1" readingOrder="1"/>
    </xf>
    <xf numFmtId="0" fontId="43" fillId="0" borderId="4" xfId="0" applyFont="1" applyBorder="1" applyAlignment="1">
      <alignment horizontal="center" vertical="center" wrapText="1" readingOrder="1"/>
    </xf>
    <xf numFmtId="0" fontId="42" fillId="0" borderId="0" xfId="0" applyFont="1" applyAlignment="1">
      <alignment vertical="center" wrapText="1" readingOrder="1"/>
    </xf>
    <xf numFmtId="0" fontId="0" fillId="0" borderId="0" xfId="0" applyAlignment="1">
      <alignment horizontal="center" vertical="center"/>
    </xf>
    <xf numFmtId="0" fontId="46" fillId="0" borderId="2" xfId="0" applyFont="1" applyBorder="1"/>
    <xf numFmtId="0" fontId="46" fillId="0" borderId="3" xfId="0" applyFont="1" applyBorder="1"/>
    <xf numFmtId="0" fontId="46" fillId="0" borderId="4" xfId="0" applyFont="1" applyBorder="1"/>
    <xf numFmtId="0" fontId="42" fillId="0" borderId="41" xfId="0" applyFont="1" applyBorder="1" applyAlignment="1">
      <alignment horizontal="center" vertical="center" wrapText="1" readingOrder="1"/>
    </xf>
    <xf numFmtId="0" fontId="43" fillId="0" borderId="12" xfId="0" applyFont="1" applyBorder="1" applyAlignment="1">
      <alignment horizontal="center" vertical="center" wrapText="1" readingOrder="1"/>
    </xf>
    <xf numFmtId="0" fontId="44" fillId="0" borderId="4" xfId="0" applyFont="1" applyBorder="1" applyAlignment="1">
      <alignment horizontal="center" vertical="center" wrapText="1" readingOrder="1"/>
    </xf>
    <xf numFmtId="0" fontId="55" fillId="0" borderId="41" xfId="0" applyFont="1" applyBorder="1" applyAlignment="1">
      <alignment horizontal="center" vertical="center" wrapText="1" readingOrder="1"/>
    </xf>
    <xf numFmtId="0" fontId="43" fillId="4" borderId="9" xfId="0" applyFont="1" applyFill="1" applyBorder="1" applyAlignment="1">
      <alignment horizontal="center" vertical="center" wrapText="1" readingOrder="1"/>
    </xf>
    <xf numFmtId="0" fontId="25" fillId="0" borderId="41" xfId="0" applyFont="1" applyBorder="1" applyAlignment="1">
      <alignment horizontal="center" vertical="center" wrapText="1" readingOrder="1"/>
    </xf>
    <xf numFmtId="0" fontId="55" fillId="0" borderId="12" xfId="0" applyFont="1" applyBorder="1" applyAlignment="1">
      <alignment horizontal="center" vertical="center" wrapText="1" readingOrder="1"/>
    </xf>
    <xf numFmtId="0" fontId="25" fillId="0" borderId="41" xfId="0" applyFont="1" applyBorder="1" applyAlignment="1">
      <alignment vertical="center" wrapText="1" readingOrder="1"/>
    </xf>
    <xf numFmtId="0" fontId="46" fillId="0" borderId="5" xfId="0" applyFont="1" applyBorder="1"/>
    <xf numFmtId="0" fontId="46" fillId="0" borderId="6" xfId="0" applyFont="1" applyBorder="1"/>
    <xf numFmtId="0" fontId="25" fillId="0" borderId="10" xfId="0" applyFont="1" applyBorder="1" applyAlignment="1">
      <alignment vertical="center" wrapText="1" readingOrder="1"/>
    </xf>
    <xf numFmtId="0" fontId="55" fillId="0" borderId="20" xfId="0" applyFont="1" applyBorder="1" applyAlignment="1">
      <alignment horizontal="center" vertical="center" wrapText="1" readingOrder="1"/>
    </xf>
    <xf numFmtId="0" fontId="25" fillId="0" borderId="20" xfId="0" applyFont="1" applyBorder="1" applyAlignment="1">
      <alignment horizontal="center" vertical="center" wrapText="1" readingOrder="1"/>
    </xf>
    <xf numFmtId="0" fontId="55" fillId="0" borderId="7" xfId="0" applyFont="1" applyBorder="1" applyAlignment="1">
      <alignment horizontal="center" vertical="center" wrapText="1" readingOrder="1"/>
    </xf>
    <xf numFmtId="0" fontId="25" fillId="0" borderId="2" xfId="0" applyFont="1" applyBorder="1" applyAlignment="1">
      <alignment vertical="center" wrapText="1" readingOrder="1"/>
    </xf>
    <xf numFmtId="0" fontId="37" fillId="0" borderId="0" xfId="0" applyFont="1" applyAlignment="1">
      <alignment horizontal="center" vertical="center"/>
    </xf>
    <xf numFmtId="0" fontId="43" fillId="0" borderId="2" xfId="0" applyFont="1" applyBorder="1" applyAlignment="1">
      <alignment horizontal="center" vertical="center" wrapText="1" readingOrder="1"/>
    </xf>
    <xf numFmtId="0" fontId="42" fillId="0" borderId="5" xfId="0" applyFont="1" applyBorder="1" applyAlignment="1">
      <alignment horizontal="center" vertical="center" wrapText="1" readingOrder="1"/>
    </xf>
    <xf numFmtId="0" fontId="42" fillId="0" borderId="20" xfId="0" applyFont="1" applyBorder="1" applyAlignment="1">
      <alignment horizontal="center" vertical="center" wrapText="1" readingOrder="1"/>
    </xf>
    <xf numFmtId="0" fontId="42" fillId="0" borderId="13" xfId="0" applyFont="1" applyBorder="1" applyAlignment="1">
      <alignment horizontal="center" vertical="center" wrapText="1" readingOrder="1"/>
    </xf>
    <xf numFmtId="0" fontId="42" fillId="0" borderId="21" xfId="0" applyFont="1" applyBorder="1" applyAlignment="1">
      <alignment horizontal="center" vertical="center" wrapText="1" readingOrder="1"/>
    </xf>
    <xf numFmtId="0" fontId="42" fillId="0" borderId="2" xfId="0" applyFont="1" applyBorder="1" applyAlignment="1">
      <alignment horizontal="center" vertical="center" wrapText="1" readingOrder="1"/>
    </xf>
    <xf numFmtId="0" fontId="44" fillId="0" borderId="3" xfId="0" applyFont="1" applyBorder="1" applyAlignment="1">
      <alignment horizontal="center" vertical="center" wrapText="1" readingOrder="1"/>
    </xf>
    <xf numFmtId="0" fontId="43" fillId="0" borderId="41" xfId="0" applyFont="1" applyBorder="1" applyAlignment="1">
      <alignment horizontal="center" vertical="center" wrapText="1" readingOrder="1"/>
    </xf>
    <xf numFmtId="0" fontId="61" fillId="0" borderId="0" xfId="0" applyFont="1"/>
    <xf numFmtId="0" fontId="62" fillId="0" borderId="0" xfId="0" applyFont="1" applyAlignment="1">
      <alignment vertical="center"/>
    </xf>
    <xf numFmtId="0" fontId="43" fillId="0" borderId="11" xfId="0" applyFont="1" applyBorder="1" applyAlignment="1">
      <alignment horizontal="center" vertical="center" wrapText="1" readingOrder="1"/>
    </xf>
    <xf numFmtId="0" fontId="3" fillId="0" borderId="0" xfId="0" applyFont="1" applyAlignment="1">
      <alignment horizontal="center" vertical="center" readingOrder="1"/>
    </xf>
    <xf numFmtId="0" fontId="4" fillId="0" borderId="0" xfId="0" applyFont="1" applyAlignment="1">
      <alignment horizontal="center" vertical="center" readingOrder="1"/>
    </xf>
    <xf numFmtId="0" fontId="8" fillId="3" borderId="2" xfId="0" applyFont="1" applyFill="1" applyBorder="1" applyAlignment="1">
      <alignment horizontal="center" wrapText="1"/>
    </xf>
    <xf numFmtId="0" fontId="8" fillId="3" borderId="3" xfId="0" applyFont="1" applyFill="1" applyBorder="1" applyAlignment="1">
      <alignment horizontal="center" wrapText="1"/>
    </xf>
    <xf numFmtId="0" fontId="8" fillId="3" borderId="4" xfId="0" applyFont="1" applyFill="1" applyBorder="1" applyAlignment="1">
      <alignment horizontal="center" wrapText="1"/>
    </xf>
    <xf numFmtId="0" fontId="8" fillId="3" borderId="7" xfId="0" applyFont="1" applyFill="1" applyBorder="1" applyAlignment="1">
      <alignment horizontal="center" wrapText="1"/>
    </xf>
    <xf numFmtId="0" fontId="8" fillId="3" borderId="8" xfId="0" applyFont="1" applyFill="1" applyBorder="1" applyAlignment="1">
      <alignment horizontal="center" wrapText="1"/>
    </xf>
    <xf numFmtId="0" fontId="8" fillId="3" borderId="9" xfId="0" applyFont="1" applyFill="1" applyBorder="1" applyAlignment="1">
      <alignment horizontal="center" wrapText="1"/>
    </xf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left"/>
    </xf>
    <xf numFmtId="0" fontId="14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wrapText="1" indent="5"/>
    </xf>
    <xf numFmtId="0" fontId="14" fillId="0" borderId="0" xfId="0" applyFont="1" applyAlignment="1">
      <alignment horizontal="left" indent="5"/>
    </xf>
    <xf numFmtId="0" fontId="12" fillId="0" borderId="6" xfId="0" applyFont="1" applyBorder="1" applyAlignment="1">
      <alignment horizontal="center" vertical="center" wrapText="1" readingOrder="1"/>
    </xf>
    <xf numFmtId="0" fontId="25" fillId="0" borderId="6" xfId="0" applyFont="1" applyBorder="1" applyAlignment="1">
      <alignment horizontal="center" vertical="center" wrapText="1" readingOrder="1"/>
    </xf>
    <xf numFmtId="0" fontId="14" fillId="0" borderId="0" xfId="0" applyFont="1" applyAlignment="1">
      <alignment horizontal="left" vertical="center" wrapText="1" indent="5"/>
    </xf>
    <xf numFmtId="0" fontId="25" fillId="0" borderId="0" xfId="0" applyFont="1" applyAlignment="1">
      <alignment horizontal="center" vertical="center" wrapText="1" readingOrder="1"/>
    </xf>
    <xf numFmtId="0" fontId="51" fillId="0" borderId="0" xfId="0" applyFont="1" applyAlignment="1">
      <alignment horizontal="center" vertical="center"/>
    </xf>
    <xf numFmtId="0" fontId="52" fillId="0" borderId="0" xfId="0" applyFont="1" applyAlignment="1">
      <alignment vertical="center"/>
    </xf>
    <xf numFmtId="0" fontId="40" fillId="0" borderId="0" xfId="0" applyFont="1" applyAlignment="1">
      <alignment horizontal="center" vertical="center" readingOrder="1"/>
    </xf>
    <xf numFmtId="0" fontId="41" fillId="0" borderId="0" xfId="0" applyFont="1" applyAlignment="1">
      <alignment horizontal="center" vertical="center" readingOrder="1"/>
    </xf>
    <xf numFmtId="0" fontId="25" fillId="0" borderId="10" xfId="0" applyFont="1" applyBorder="1" applyAlignment="1">
      <alignment horizontal="center" vertical="center" wrapText="1" readingOrder="1"/>
    </xf>
    <xf numFmtId="0" fontId="25" fillId="0" borderId="11" xfId="0" applyFont="1" applyBorder="1" applyAlignment="1">
      <alignment horizontal="center" vertical="center" wrapText="1" readingOrder="1"/>
    </xf>
    <xf numFmtId="0" fontId="25" fillId="0" borderId="12" xfId="0" applyFont="1" applyBorder="1" applyAlignment="1">
      <alignment horizontal="center" vertical="center" wrapText="1" readingOrder="1"/>
    </xf>
    <xf numFmtId="0" fontId="52" fillId="0" borderId="0" xfId="0" applyFont="1" applyAlignment="1">
      <alignment horizontal="center" vertical="center"/>
    </xf>
    <xf numFmtId="0" fontId="63" fillId="0" borderId="10" xfId="0" applyFont="1" applyBorder="1" applyAlignment="1">
      <alignment horizontal="center" vertical="center" wrapText="1" readingOrder="1"/>
    </xf>
    <xf numFmtId="0" fontId="63" fillId="0" borderId="11" xfId="0" applyFont="1" applyBorder="1" applyAlignment="1">
      <alignment horizontal="center" vertical="center" wrapText="1" readingOrder="1"/>
    </xf>
    <xf numFmtId="0" fontId="63" fillId="0" borderId="12" xfId="0" applyFont="1" applyBorder="1" applyAlignment="1">
      <alignment horizontal="center" vertical="center" wrapText="1" readingOrder="1"/>
    </xf>
    <xf numFmtId="0" fontId="25" fillId="0" borderId="2" xfId="0" applyFont="1" applyBorder="1" applyAlignment="1">
      <alignment horizontal="center" vertical="center" wrapText="1" readingOrder="1"/>
    </xf>
    <xf numFmtId="0" fontId="25" fillId="0" borderId="5" xfId="0" applyFont="1" applyBorder="1" applyAlignment="1">
      <alignment horizontal="center" vertical="center" wrapText="1" readingOrder="1"/>
    </xf>
    <xf numFmtId="0" fontId="14" fillId="0" borderId="14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</cellXfs>
  <cellStyles count="3">
    <cellStyle name="Normal" xfId="0" builtinId="0"/>
    <cellStyle name="Normal 2" xfId="1" xr:uid="{00000000-0005-0000-0000-000001000000}"/>
    <cellStyle name="Normal 2 4" xfId="2" xr:uid="{00000000-0005-0000-0000-000002000000}"/>
  </cellStyles>
  <dxfs count="0"/>
  <tableStyles count="0" defaultTableStyle="TableStyleMedium2" defaultPivotStyle="PivotStyleLight16"/>
  <colors>
    <mruColors>
      <color rgb="FFED7D31"/>
      <color rgb="FF660033"/>
      <color rgb="FF990033"/>
      <color rgb="FFFF6699"/>
      <color rgb="FFFFF3FF"/>
      <color rgb="FFFFCCFF"/>
      <color rgb="FFFFCCCC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5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35.png"/><Relationship Id="rId1" Type="http://schemas.openxmlformats.org/officeDocument/2006/relationships/image" Target="../media/image13.png"/><Relationship Id="rId6" Type="http://schemas.openxmlformats.org/officeDocument/2006/relationships/image" Target="../media/image3.png"/><Relationship Id="rId11" Type="http://schemas.openxmlformats.org/officeDocument/2006/relationships/image" Target="../media/image17.png"/><Relationship Id="rId5" Type="http://schemas.openxmlformats.org/officeDocument/2006/relationships/image" Target="../media/image2.png"/><Relationship Id="rId10" Type="http://schemas.openxmlformats.org/officeDocument/2006/relationships/image" Target="../media/image12.png"/><Relationship Id="rId4" Type="http://schemas.openxmlformats.org/officeDocument/2006/relationships/image" Target="../media/image1.png"/><Relationship Id="rId9" Type="http://schemas.openxmlformats.org/officeDocument/2006/relationships/image" Target="../media/image6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image" Target="../media/image12.png"/><Relationship Id="rId7" Type="http://schemas.openxmlformats.org/officeDocument/2006/relationships/image" Target="../media/image5.png"/><Relationship Id="rId12" Type="http://schemas.openxmlformats.org/officeDocument/2006/relationships/image" Target="../media/image33.svg"/><Relationship Id="rId2" Type="http://schemas.openxmlformats.org/officeDocument/2006/relationships/image" Target="../media/image28.png"/><Relationship Id="rId1" Type="http://schemas.openxmlformats.org/officeDocument/2006/relationships/image" Target="../media/image34.png"/><Relationship Id="rId6" Type="http://schemas.openxmlformats.org/officeDocument/2006/relationships/image" Target="../media/image29.bin"/><Relationship Id="rId11" Type="http://schemas.openxmlformats.org/officeDocument/2006/relationships/image" Target="../media/image32.png"/><Relationship Id="rId5" Type="http://schemas.openxmlformats.org/officeDocument/2006/relationships/image" Target="../media/image26.png"/><Relationship Id="rId10" Type="http://schemas.openxmlformats.org/officeDocument/2006/relationships/image" Target="../media/image31.png"/><Relationship Id="rId4" Type="http://schemas.openxmlformats.org/officeDocument/2006/relationships/image" Target="../media/image20.png"/><Relationship Id="rId9" Type="http://schemas.openxmlformats.org/officeDocument/2006/relationships/image" Target="../media/image30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image" Target="../media/image12.png"/><Relationship Id="rId7" Type="http://schemas.openxmlformats.org/officeDocument/2006/relationships/image" Target="../media/image5.png"/><Relationship Id="rId12" Type="http://schemas.openxmlformats.org/officeDocument/2006/relationships/image" Target="../media/image33.svg"/><Relationship Id="rId2" Type="http://schemas.openxmlformats.org/officeDocument/2006/relationships/image" Target="../media/image28.png"/><Relationship Id="rId1" Type="http://schemas.openxmlformats.org/officeDocument/2006/relationships/image" Target="../media/image34.png"/><Relationship Id="rId6" Type="http://schemas.openxmlformats.org/officeDocument/2006/relationships/image" Target="../media/image29.bin"/><Relationship Id="rId11" Type="http://schemas.openxmlformats.org/officeDocument/2006/relationships/image" Target="../media/image32.png"/><Relationship Id="rId5" Type="http://schemas.openxmlformats.org/officeDocument/2006/relationships/image" Target="../media/image26.png"/><Relationship Id="rId10" Type="http://schemas.openxmlformats.org/officeDocument/2006/relationships/image" Target="../media/image31.png"/><Relationship Id="rId4" Type="http://schemas.openxmlformats.org/officeDocument/2006/relationships/image" Target="../media/image20.png"/><Relationship Id="rId9" Type="http://schemas.openxmlformats.org/officeDocument/2006/relationships/image" Target="../media/image30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image" Target="../media/image12.png"/><Relationship Id="rId7" Type="http://schemas.openxmlformats.org/officeDocument/2006/relationships/image" Target="../media/image5.png"/><Relationship Id="rId12" Type="http://schemas.openxmlformats.org/officeDocument/2006/relationships/image" Target="../media/image33.svg"/><Relationship Id="rId2" Type="http://schemas.openxmlformats.org/officeDocument/2006/relationships/image" Target="../media/image28.png"/><Relationship Id="rId1" Type="http://schemas.openxmlformats.org/officeDocument/2006/relationships/image" Target="../media/image34.png"/><Relationship Id="rId6" Type="http://schemas.openxmlformats.org/officeDocument/2006/relationships/image" Target="../media/image29.bin"/><Relationship Id="rId11" Type="http://schemas.openxmlformats.org/officeDocument/2006/relationships/image" Target="../media/image32.png"/><Relationship Id="rId5" Type="http://schemas.openxmlformats.org/officeDocument/2006/relationships/image" Target="../media/image26.png"/><Relationship Id="rId10" Type="http://schemas.openxmlformats.org/officeDocument/2006/relationships/image" Target="../media/image31.png"/><Relationship Id="rId4" Type="http://schemas.openxmlformats.org/officeDocument/2006/relationships/image" Target="../media/image20.png"/><Relationship Id="rId9" Type="http://schemas.openxmlformats.org/officeDocument/2006/relationships/image" Target="../media/image3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image" Target="../media/image8.jpeg"/><Relationship Id="rId3" Type="http://schemas.openxmlformats.org/officeDocument/2006/relationships/image" Target="../media/image14.png"/><Relationship Id="rId7" Type="http://schemas.openxmlformats.org/officeDocument/2006/relationships/image" Target="../media/image3.png"/><Relationship Id="rId12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6.png"/><Relationship Id="rId10" Type="http://schemas.openxmlformats.org/officeDocument/2006/relationships/image" Target="../media/image6.png"/><Relationship Id="rId4" Type="http://schemas.openxmlformats.org/officeDocument/2006/relationships/image" Target="../media/image15.png"/><Relationship Id="rId9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6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2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5.png"/><Relationship Id="rId15" Type="http://schemas.openxmlformats.org/officeDocument/2006/relationships/image" Target="../media/image22.png"/><Relationship Id="rId10" Type="http://schemas.openxmlformats.org/officeDocument/2006/relationships/image" Target="../media/image20.png"/><Relationship Id="rId4" Type="http://schemas.openxmlformats.org/officeDocument/2006/relationships/image" Target="../media/image19.png"/><Relationship Id="rId9" Type="http://schemas.openxmlformats.org/officeDocument/2006/relationships/image" Target="../media/image6.png"/><Relationship Id="rId14" Type="http://schemas.openxmlformats.org/officeDocument/2006/relationships/image" Target="../media/image2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2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4.png"/><Relationship Id="rId5" Type="http://schemas.openxmlformats.org/officeDocument/2006/relationships/image" Target="../media/image5.png"/><Relationship Id="rId10" Type="http://schemas.openxmlformats.org/officeDocument/2006/relationships/image" Target="../media/image23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20.png"/><Relationship Id="rId7" Type="http://schemas.openxmlformats.org/officeDocument/2006/relationships/image" Target="../media/image1.png"/><Relationship Id="rId12" Type="http://schemas.openxmlformats.org/officeDocument/2006/relationships/image" Target="../media/image6.png"/><Relationship Id="rId2" Type="http://schemas.openxmlformats.org/officeDocument/2006/relationships/image" Target="../media/image15.png"/><Relationship Id="rId1" Type="http://schemas.openxmlformats.org/officeDocument/2006/relationships/image" Target="../media/image12.png"/><Relationship Id="rId6" Type="http://schemas.openxmlformats.org/officeDocument/2006/relationships/image" Target="../media/image8.jpeg"/><Relationship Id="rId11" Type="http://schemas.openxmlformats.org/officeDocument/2006/relationships/image" Target="../media/image5.png"/><Relationship Id="rId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image" Target="../media/image17.png"/><Relationship Id="rId9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4.png"/><Relationship Id="rId5" Type="http://schemas.openxmlformats.org/officeDocument/2006/relationships/image" Target="../media/image5.png"/><Relationship Id="rId10" Type="http://schemas.openxmlformats.org/officeDocument/2006/relationships/image" Target="../media/image23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image" Target="../media/image26.png"/><Relationship Id="rId7" Type="http://schemas.openxmlformats.org/officeDocument/2006/relationships/image" Target="../media/image5.png"/><Relationship Id="rId12" Type="http://schemas.openxmlformats.org/officeDocument/2006/relationships/image" Target="../media/image33.svg"/><Relationship Id="rId2" Type="http://schemas.openxmlformats.org/officeDocument/2006/relationships/image" Target="../media/image20.png"/><Relationship Id="rId1" Type="http://schemas.openxmlformats.org/officeDocument/2006/relationships/image" Target="../media/image25.png"/><Relationship Id="rId6" Type="http://schemas.openxmlformats.org/officeDocument/2006/relationships/image" Target="../media/image29.bin"/><Relationship Id="rId11" Type="http://schemas.openxmlformats.org/officeDocument/2006/relationships/image" Target="../media/image32.png"/><Relationship Id="rId5" Type="http://schemas.openxmlformats.org/officeDocument/2006/relationships/image" Target="../media/image28.png"/><Relationship Id="rId10" Type="http://schemas.openxmlformats.org/officeDocument/2006/relationships/image" Target="../media/image31.png"/><Relationship Id="rId4" Type="http://schemas.openxmlformats.org/officeDocument/2006/relationships/image" Target="../media/image27.png"/><Relationship Id="rId9" Type="http://schemas.openxmlformats.org/officeDocument/2006/relationships/image" Target="../media/image30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image" Target="../media/image12.png"/><Relationship Id="rId7" Type="http://schemas.openxmlformats.org/officeDocument/2006/relationships/image" Target="../media/image5.png"/><Relationship Id="rId12" Type="http://schemas.openxmlformats.org/officeDocument/2006/relationships/image" Target="../media/image33.svg"/><Relationship Id="rId2" Type="http://schemas.openxmlformats.org/officeDocument/2006/relationships/image" Target="../media/image28.png"/><Relationship Id="rId1" Type="http://schemas.openxmlformats.org/officeDocument/2006/relationships/image" Target="../media/image34.png"/><Relationship Id="rId6" Type="http://schemas.openxmlformats.org/officeDocument/2006/relationships/image" Target="../media/image29.bin"/><Relationship Id="rId11" Type="http://schemas.openxmlformats.org/officeDocument/2006/relationships/image" Target="../media/image32.png"/><Relationship Id="rId5" Type="http://schemas.openxmlformats.org/officeDocument/2006/relationships/image" Target="../media/image26.png"/><Relationship Id="rId10" Type="http://schemas.openxmlformats.org/officeDocument/2006/relationships/image" Target="../media/image31.png"/><Relationship Id="rId4" Type="http://schemas.openxmlformats.org/officeDocument/2006/relationships/image" Target="../media/image20.png"/><Relationship Id="rId9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62865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63471DF-82B2-40D9-998C-EA06E9F0C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89610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59285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4E448C76-0DD6-4D3B-ADC8-30F703B1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700646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97810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A8E7160-C695-4A04-9D3D-D632959C8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98751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26690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282E3556-05D0-434D-9375-A0B31096D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711229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A65C5AFB-F390-4040-A691-29240CC99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70008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5B56851B-ABA9-4F38-83E8-59D7FD361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E82EAAA-44F2-4747-B937-DE608D40C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184CF10-A143-4C0C-A77D-CC292EDA4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2885A82F-C1DF-44B1-9B72-170437DF0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122348</xdr:colOff>
      <xdr:row>9</xdr:row>
      <xdr:rowOff>0</xdr:rowOff>
    </xdr:from>
    <xdr:to>
      <xdr:col>0</xdr:col>
      <xdr:colOff>595989</xdr:colOff>
      <xdr:row>11</xdr:row>
      <xdr:rowOff>57785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FF8C2C02-1C68-44AC-8864-9577AA9CD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2348" y="1952625"/>
          <a:ext cx="473641" cy="438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F86D53D0-E2E1-4003-A558-A6688873A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819016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195CFC4E-BB7B-4AD0-9121-3B1A4C6462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822810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D7D88A87-2E68-4B4D-ACA0-E6E0354FB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725101A3-5EA1-4644-8593-F25576E2D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161860</xdr:colOff>
      <xdr:row>14</xdr:row>
      <xdr:rowOff>173605</xdr:rowOff>
    </xdr:from>
    <xdr:to>
      <xdr:col>0</xdr:col>
      <xdr:colOff>644368</xdr:colOff>
      <xdr:row>14</xdr:row>
      <xdr:rowOff>637614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AD353271-0310-4FDC-B26C-C933167B3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96455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1087755</xdr:colOff>
      <xdr:row>10</xdr:row>
      <xdr:rowOff>83820</xdr:rowOff>
    </xdr:from>
    <xdr:to>
      <xdr:col>5</xdr:col>
      <xdr:colOff>1322330</xdr:colOff>
      <xdr:row>10</xdr:row>
      <xdr:rowOff>341612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B167D71-DAC3-4A2A-BFB6-8F2954497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twoCellAnchor>
  <xdr:twoCellAnchor editAs="oneCell">
    <xdr:from>
      <xdr:col>3</xdr:col>
      <xdr:colOff>1164590</xdr:colOff>
      <xdr:row>10</xdr:row>
      <xdr:rowOff>50165</xdr:rowOff>
    </xdr:from>
    <xdr:to>
      <xdr:col>3</xdr:col>
      <xdr:colOff>1399165</xdr:colOff>
      <xdr:row>10</xdr:row>
      <xdr:rowOff>309862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924A0AF-A261-4DC4-91FB-65F0D546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twoCellAnchor>
  <xdr:oneCellAnchor>
    <xdr:from>
      <xdr:col>3</xdr:col>
      <xdr:colOff>1400810</xdr:colOff>
      <xdr:row>17</xdr:row>
      <xdr:rowOff>46990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CB4E4AB2-F24F-4B09-8035-BAC5E3E03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2060" y="5809615"/>
          <a:ext cx="234575" cy="262237"/>
        </a:xfrm>
        <a:prstGeom prst="rect">
          <a:avLst/>
        </a:prstGeom>
      </xdr:spPr>
    </xdr:pic>
    <xdr:clientData/>
  </xdr:oneCellAnchor>
  <xdr:oneCellAnchor>
    <xdr:from>
      <xdr:col>5</xdr:col>
      <xdr:colOff>1227455</xdr:colOff>
      <xdr:row>16</xdr:row>
      <xdr:rowOff>371475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DA56A720-6A30-4FEA-8396-A919A4DE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7955" y="5737225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3C0493BD-8C9C-4196-8A6F-FE0C0BC3821A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5</xdr:col>
      <xdr:colOff>1087755</xdr:colOff>
      <xdr:row>14</xdr:row>
      <xdr:rowOff>83820</xdr:rowOff>
    </xdr:from>
    <xdr:ext cx="234575" cy="257792"/>
    <xdr:pic>
      <xdr:nvPicPr>
        <xdr:cNvPr id="20" name="Image 19">
          <a:extLst>
            <a:ext uri="{FF2B5EF4-FFF2-40B4-BE49-F238E27FC236}">
              <a16:creationId xmlns:a16="http://schemas.microsoft.com/office/drawing/2014/main" id="{014F96DC-B204-4FE6-B349-97B4AC53E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1" name="Image 20">
          <a:extLst>
            <a:ext uri="{FF2B5EF4-FFF2-40B4-BE49-F238E27FC236}">
              <a16:creationId xmlns:a16="http://schemas.microsoft.com/office/drawing/2014/main" id="{C94CA65B-45DB-4B0E-9B3C-C80DCA42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2" name="Image 21">
          <a:extLst>
            <a:ext uri="{FF2B5EF4-FFF2-40B4-BE49-F238E27FC236}">
              <a16:creationId xmlns:a16="http://schemas.microsoft.com/office/drawing/2014/main" id="{7838ABF9-C66F-4DC0-A2C3-0C539A498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62865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9B74368-F3C9-47EF-88A8-2E47F203A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594360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59285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E31BB5E3-4F0A-4A6C-B030-F3D8287D0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6053967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97810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395995B7-7CAF-4061-AAA3-8770F6F0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6035015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26690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502E220-F039-43C8-A39A-A4581F1FD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6159797"/>
          <a:ext cx="299443" cy="2962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68854FD-F7EE-460F-A005-F70C4C24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6048375"/>
          <a:ext cx="254483" cy="1816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7CAFE92-2CA2-4BD0-95D7-2652EC96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151765</xdr:rowOff>
    </xdr:from>
    <xdr:to>
      <xdr:col>0</xdr:col>
      <xdr:colOff>680771</xdr:colOff>
      <xdr:row>10</xdr:row>
      <xdr:rowOff>341267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2C8C1A7B-C102-4BEF-AC44-21C047E8B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43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C9567D53-E4F6-43C9-82CA-11CF809699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4465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DDEA938-C60B-400C-974E-5E4CB830D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14EA361-0995-4257-89FA-A0DFF41A27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7713B9A7-3C80-4BF1-8A38-7FC439C4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684839</xdr:colOff>
      <xdr:row>5</xdr:row>
      <xdr:rowOff>296333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92C476D-E1FA-4F76-BB48-13322A2FBC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0" y="876300"/>
          <a:ext cx="1532564" cy="16107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2313253</xdr:colOff>
      <xdr:row>9</xdr:row>
      <xdr:rowOff>1091141</xdr:rowOff>
    </xdr:from>
    <xdr:to>
      <xdr:col>4</xdr:col>
      <xdr:colOff>2681039</xdr:colOff>
      <xdr:row>9</xdr:row>
      <xdr:rowOff>1482725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668DC947-089F-4AD1-9AE9-0265003B4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2472" y="5496454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0</xdr:col>
      <xdr:colOff>150858</xdr:colOff>
      <xdr:row>8</xdr:row>
      <xdr:rowOff>39370</xdr:rowOff>
    </xdr:from>
    <xdr:to>
      <xdr:col>0</xdr:col>
      <xdr:colOff>706171</xdr:colOff>
      <xdr:row>8</xdr:row>
      <xdr:rowOff>546372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1A3A628B-6718-4A4F-B649-C7B5000C13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50858" y="380174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12</xdr:row>
      <xdr:rowOff>75180</xdr:rowOff>
    </xdr:from>
    <xdr:to>
      <xdr:col>0</xdr:col>
      <xdr:colOff>644368</xdr:colOff>
      <xdr:row>12</xdr:row>
      <xdr:rowOff>536014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233C8F8-81EA-4A7C-8518-DA74B281CE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6866505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15</xdr:row>
      <xdr:rowOff>24343</xdr:rowOff>
    </xdr:from>
    <xdr:to>
      <xdr:col>0</xdr:col>
      <xdr:colOff>634999</xdr:colOff>
      <xdr:row>16</xdr:row>
      <xdr:rowOff>105568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DE01D5AB-EACD-4233-982C-A7FBAB70428D}"/>
            </a:ext>
            <a:ext uri="{147F2762-F138-4A5C-976F-8EAC2B608ADB}">
              <a16:predDERef xmlns:a16="http://schemas.microsoft.com/office/drawing/2014/main" pred="{168DC08D-1A85-49BE-B989-4A917D5169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48" t="25011" r="56342" b="58563"/>
        <a:stretch/>
      </xdr:blipFill>
      <xdr:spPr bwMode="auto">
        <a:xfrm>
          <a:off x="190500" y="9215968"/>
          <a:ext cx="444499" cy="40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720D1FCC-BB4B-4277-B547-5857AAA1B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F3F1212-1796-43C5-9ED5-314C73C30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8392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24</xdr:row>
      <xdr:rowOff>69850</xdr:rowOff>
    </xdr:from>
    <xdr:to>
      <xdr:col>1</xdr:col>
      <xdr:colOff>19569</xdr:colOff>
      <xdr:row>24</xdr:row>
      <xdr:rowOff>296333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2CB2F30C-E68A-49ED-929A-A8CB559CD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2309475"/>
          <a:ext cx="344186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24</xdr:row>
      <xdr:rowOff>10584</xdr:rowOff>
    </xdr:from>
    <xdr:ext cx="367786" cy="391584"/>
    <xdr:pic>
      <xdr:nvPicPr>
        <xdr:cNvPr id="10" name="Image 9">
          <a:extLst>
            <a:ext uri="{FF2B5EF4-FFF2-40B4-BE49-F238E27FC236}">
              <a16:creationId xmlns:a16="http://schemas.microsoft.com/office/drawing/2014/main" id="{FF27295B-CE6F-4859-ABDC-3196E262F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1061" y="12250209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24</xdr:row>
      <xdr:rowOff>58928</xdr:rowOff>
    </xdr:from>
    <xdr:ext cx="372472" cy="237406"/>
    <xdr:pic>
      <xdr:nvPicPr>
        <xdr:cNvPr id="11" name="Image 10">
          <a:extLst>
            <a:ext uri="{FF2B5EF4-FFF2-40B4-BE49-F238E27FC236}">
              <a16:creationId xmlns:a16="http://schemas.microsoft.com/office/drawing/2014/main" id="{A7BDA9D4-9B2B-435F-A088-58DAD7A94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5599" y="12298553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24</xdr:row>
      <xdr:rowOff>81696</xdr:rowOff>
    </xdr:from>
    <xdr:ext cx="379680" cy="193470"/>
    <xdr:pic>
      <xdr:nvPicPr>
        <xdr:cNvPr id="12" name="Image 11">
          <a:extLst>
            <a:ext uri="{FF2B5EF4-FFF2-40B4-BE49-F238E27FC236}">
              <a16:creationId xmlns:a16="http://schemas.microsoft.com/office/drawing/2014/main" id="{2CBB1627-1D9A-4AC8-88E2-D36454900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7461" y="12321321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0</xdr:col>
      <xdr:colOff>190817</xdr:colOff>
      <xdr:row>19</xdr:row>
      <xdr:rowOff>114300</xdr:rowOff>
    </xdr:from>
    <xdr:to>
      <xdr:col>0</xdr:col>
      <xdr:colOff>694810</xdr:colOff>
      <xdr:row>20</xdr:row>
      <xdr:rowOff>67310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2250198F-D5B6-457B-9777-BDE25DC692C1}"/>
            </a:ext>
            <a:ext uri="{147F2762-F138-4A5C-976F-8EAC2B608ADB}">
              <a16:predDERef xmlns:a16="http://schemas.microsoft.com/office/drawing/2014/main" pred="{DA446D11-8516-486D-82CC-F8C632B39E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817" y="10706100"/>
          <a:ext cx="503993" cy="334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378619</xdr:colOff>
      <xdr:row>3</xdr:row>
      <xdr:rowOff>390366</xdr:rowOff>
    </xdr:from>
    <xdr:to>
      <xdr:col>4</xdr:col>
      <xdr:colOff>1021239</xdr:colOff>
      <xdr:row>5</xdr:row>
      <xdr:rowOff>174466</xdr:rowOff>
    </xdr:to>
    <xdr:pic>
      <xdr:nvPicPr>
        <xdr:cNvPr id="14" name="Graphique 13" descr="Loupe">
          <a:extLst>
            <a:ext uri="{FF2B5EF4-FFF2-40B4-BE49-F238E27FC236}">
              <a16:creationId xmlns:a16="http://schemas.microsoft.com/office/drawing/2014/main" id="{6846076A-910C-4098-B6CB-80864ABC9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9367838" y="1711960"/>
          <a:ext cx="642620" cy="665162"/>
        </a:xfrm>
        <a:prstGeom prst="rect">
          <a:avLst/>
        </a:prstGeom>
      </xdr:spPr>
    </xdr:pic>
    <xdr:clientData/>
  </xdr:twoCellAnchor>
  <xdr:twoCellAnchor editAs="oneCell">
    <xdr:from>
      <xdr:col>1</xdr:col>
      <xdr:colOff>1121568</xdr:colOff>
      <xdr:row>8</xdr:row>
      <xdr:rowOff>533400</xdr:rowOff>
    </xdr:from>
    <xdr:to>
      <xdr:col>1</xdr:col>
      <xdr:colOff>1502568</xdr:colOff>
      <xdr:row>9</xdr:row>
      <xdr:rowOff>283368</xdr:rowOff>
    </xdr:to>
    <xdr:pic>
      <xdr:nvPicPr>
        <xdr:cNvPr id="15" name="Graphique 14" descr="Loupe">
          <a:extLst>
            <a:ext uri="{FF2B5EF4-FFF2-40B4-BE49-F238E27FC236}">
              <a16:creationId xmlns:a16="http://schemas.microsoft.com/office/drawing/2014/main" id="{198AF193-9065-4DC8-A6CA-948AFD7FA0B9}"/>
            </a:ext>
            <a:ext uri="{147F2762-F138-4A5C-976F-8EAC2B608ADB}">
              <a16:predDERef xmlns:a16="http://schemas.microsoft.com/office/drawing/2014/main" pred="{162A6FF9-E462-473C-88EE-A5B6AC516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1966912" y="4307681"/>
          <a:ext cx="381000" cy="381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684839</xdr:colOff>
      <xdr:row>5</xdr:row>
      <xdr:rowOff>296333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9DF94798-46EB-4226-99D2-5F059CA967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0" y="876300"/>
          <a:ext cx="1532564" cy="16107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2283884</xdr:colOff>
      <xdr:row>9</xdr:row>
      <xdr:rowOff>1087966</xdr:rowOff>
    </xdr:from>
    <xdr:to>
      <xdr:col>3</xdr:col>
      <xdr:colOff>2651670</xdr:colOff>
      <xdr:row>9</xdr:row>
      <xdr:rowOff>1479550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F952C34A-4C32-4C32-848C-E0A5570C7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0859" y="5478991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0</xdr:col>
      <xdr:colOff>150858</xdr:colOff>
      <xdr:row>8</xdr:row>
      <xdr:rowOff>39370</xdr:rowOff>
    </xdr:from>
    <xdr:to>
      <xdr:col>0</xdr:col>
      <xdr:colOff>706171</xdr:colOff>
      <xdr:row>8</xdr:row>
      <xdr:rowOff>546372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9C847FF5-37AD-469D-A62B-016FF4D4C9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50858" y="380174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12</xdr:row>
      <xdr:rowOff>75180</xdr:rowOff>
    </xdr:from>
    <xdr:to>
      <xdr:col>0</xdr:col>
      <xdr:colOff>644368</xdr:colOff>
      <xdr:row>12</xdr:row>
      <xdr:rowOff>536014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6629FC3D-3F79-4EB2-8A1E-343F4AA693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6866505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14</xdr:row>
      <xdr:rowOff>338668</xdr:rowOff>
    </xdr:from>
    <xdr:to>
      <xdr:col>0</xdr:col>
      <xdr:colOff>634999</xdr:colOff>
      <xdr:row>16</xdr:row>
      <xdr:rowOff>86518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6C0ECEBF-FCDB-4301-9BEF-07DB4FDFF2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48" t="25011" r="56342" b="58563"/>
        <a:stretch/>
      </xdr:blipFill>
      <xdr:spPr bwMode="auto">
        <a:xfrm>
          <a:off x="190500" y="9177868"/>
          <a:ext cx="444499" cy="40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9310EC7D-EA9B-4263-8D35-4A9BC1D44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97F0FA79-C8F8-4AA4-B005-1274351F1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8392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24</xdr:row>
      <xdr:rowOff>69850</xdr:rowOff>
    </xdr:from>
    <xdr:to>
      <xdr:col>1</xdr:col>
      <xdr:colOff>19569</xdr:colOff>
      <xdr:row>24</xdr:row>
      <xdr:rowOff>296333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485E05D-3D81-4210-BAE9-207934C4B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2299950"/>
          <a:ext cx="344186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24</xdr:row>
      <xdr:rowOff>10584</xdr:rowOff>
    </xdr:from>
    <xdr:ext cx="367786" cy="391584"/>
    <xdr:pic>
      <xdr:nvPicPr>
        <xdr:cNvPr id="10" name="Image 9">
          <a:extLst>
            <a:ext uri="{FF2B5EF4-FFF2-40B4-BE49-F238E27FC236}">
              <a16:creationId xmlns:a16="http://schemas.microsoft.com/office/drawing/2014/main" id="{21254834-14AF-4272-B1AC-5AB4BFBA3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1061" y="12240684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24</xdr:row>
      <xdr:rowOff>58928</xdr:rowOff>
    </xdr:from>
    <xdr:ext cx="372472" cy="237406"/>
    <xdr:pic>
      <xdr:nvPicPr>
        <xdr:cNvPr id="11" name="Image 10">
          <a:extLst>
            <a:ext uri="{FF2B5EF4-FFF2-40B4-BE49-F238E27FC236}">
              <a16:creationId xmlns:a16="http://schemas.microsoft.com/office/drawing/2014/main" id="{FC7CCECC-6BE1-49B6-B9C1-172DD697D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5599" y="12289028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24</xdr:row>
      <xdr:rowOff>81696</xdr:rowOff>
    </xdr:from>
    <xdr:ext cx="379680" cy="193470"/>
    <xdr:pic>
      <xdr:nvPicPr>
        <xdr:cNvPr id="12" name="Image 11">
          <a:extLst>
            <a:ext uri="{FF2B5EF4-FFF2-40B4-BE49-F238E27FC236}">
              <a16:creationId xmlns:a16="http://schemas.microsoft.com/office/drawing/2014/main" id="{CB5A8312-4F16-479B-BA56-979163722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7461" y="12311796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0</xdr:col>
      <xdr:colOff>162242</xdr:colOff>
      <xdr:row>19</xdr:row>
      <xdr:rowOff>123825</xdr:rowOff>
    </xdr:from>
    <xdr:to>
      <xdr:col>0</xdr:col>
      <xdr:colOff>666235</xdr:colOff>
      <xdr:row>20</xdr:row>
      <xdr:rowOff>76835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EA175DA1-A73E-47F3-A555-AE7990D4D8E0}"/>
            </a:ext>
            <a:ext uri="{147F2762-F138-4A5C-976F-8EAC2B608ADB}">
              <a16:predDERef xmlns:a16="http://schemas.microsoft.com/office/drawing/2014/main" pred="{4CC9E81F-8D56-4FBC-80F9-F97ACFE0F2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242" y="10706100"/>
          <a:ext cx="503993" cy="334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742950</xdr:colOff>
      <xdr:row>3</xdr:row>
      <xdr:rowOff>292100</xdr:rowOff>
    </xdr:from>
    <xdr:to>
      <xdr:col>4</xdr:col>
      <xdr:colOff>1390650</xdr:colOff>
      <xdr:row>5</xdr:row>
      <xdr:rowOff>76200</xdr:rowOff>
    </xdr:to>
    <xdr:pic>
      <xdr:nvPicPr>
        <xdr:cNvPr id="14" name="Graphique 13" descr="Loupe">
          <a:extLst>
            <a:ext uri="{FF2B5EF4-FFF2-40B4-BE49-F238E27FC236}">
              <a16:creationId xmlns:a16="http://schemas.microsoft.com/office/drawing/2014/main" id="{59281C23-2BC1-4226-AFE8-AA5D2775F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9772650" y="1606550"/>
          <a:ext cx="647700" cy="660400"/>
        </a:xfrm>
        <a:prstGeom prst="rect">
          <a:avLst/>
        </a:prstGeom>
      </xdr:spPr>
    </xdr:pic>
    <xdr:clientData/>
  </xdr:twoCellAnchor>
  <xdr:twoCellAnchor editAs="oneCell">
    <xdr:from>
      <xdr:col>4</xdr:col>
      <xdr:colOff>2313781</xdr:colOff>
      <xdr:row>9</xdr:row>
      <xdr:rowOff>1500981</xdr:rowOff>
    </xdr:from>
    <xdr:to>
      <xdr:col>5</xdr:col>
      <xdr:colOff>53181</xdr:colOff>
      <xdr:row>10</xdr:row>
      <xdr:rowOff>459581</xdr:rowOff>
    </xdr:to>
    <xdr:pic>
      <xdr:nvPicPr>
        <xdr:cNvPr id="15" name="Graphique 14" descr="Loupe">
          <a:extLst>
            <a:ext uri="{FF2B5EF4-FFF2-40B4-BE49-F238E27FC236}">
              <a16:creationId xmlns:a16="http://schemas.microsoft.com/office/drawing/2014/main" id="{A78AEE3F-5EAC-4C59-A7D1-29B4E0480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11303000" y="5906294"/>
          <a:ext cx="454025" cy="482600"/>
        </a:xfrm>
        <a:prstGeom prst="rect">
          <a:avLst/>
        </a:prstGeom>
      </xdr:spPr>
    </xdr:pic>
    <xdr:clientData/>
  </xdr:twoCellAnchor>
  <xdr:twoCellAnchor editAs="oneCell">
    <xdr:from>
      <xdr:col>3</xdr:col>
      <xdr:colOff>2285206</xdr:colOff>
      <xdr:row>10</xdr:row>
      <xdr:rowOff>7937</xdr:rowOff>
    </xdr:from>
    <xdr:to>
      <xdr:col>4</xdr:col>
      <xdr:colOff>24606</xdr:colOff>
      <xdr:row>10</xdr:row>
      <xdr:rowOff>492918</xdr:rowOff>
    </xdr:to>
    <xdr:pic>
      <xdr:nvPicPr>
        <xdr:cNvPr id="16" name="Graphique 15" descr="Loupe">
          <a:extLst>
            <a:ext uri="{FF2B5EF4-FFF2-40B4-BE49-F238E27FC236}">
              <a16:creationId xmlns:a16="http://schemas.microsoft.com/office/drawing/2014/main" id="{B6706DC7-412E-4C4E-B79E-93E1B0F3C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8559800" y="5937250"/>
          <a:ext cx="454025" cy="48498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684839</xdr:colOff>
      <xdr:row>5</xdr:row>
      <xdr:rowOff>296333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21794DB-5D8D-4876-859B-6C2FBF60B7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0" y="876300"/>
          <a:ext cx="1532564" cy="16107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2169584</xdr:colOff>
      <xdr:row>9</xdr:row>
      <xdr:rowOff>973666</xdr:rowOff>
    </xdr:from>
    <xdr:to>
      <xdr:col>2</xdr:col>
      <xdr:colOff>2537370</xdr:colOff>
      <xdr:row>9</xdr:row>
      <xdr:rowOff>1365250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32F5B45-C779-45F9-9A22-E5E54EF6C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0984" y="5374216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0</xdr:col>
      <xdr:colOff>150858</xdr:colOff>
      <xdr:row>8</xdr:row>
      <xdr:rowOff>39370</xdr:rowOff>
    </xdr:from>
    <xdr:to>
      <xdr:col>0</xdr:col>
      <xdr:colOff>706171</xdr:colOff>
      <xdr:row>8</xdr:row>
      <xdr:rowOff>546372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25656D93-68CF-4397-B7DC-BAFC10520E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50858" y="380174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12</xdr:row>
      <xdr:rowOff>75180</xdr:rowOff>
    </xdr:from>
    <xdr:to>
      <xdr:col>0</xdr:col>
      <xdr:colOff>644368</xdr:colOff>
      <xdr:row>12</xdr:row>
      <xdr:rowOff>536014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47A026F7-43CF-4A07-857A-B5E24E4067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6866505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14</xdr:row>
      <xdr:rowOff>338668</xdr:rowOff>
    </xdr:from>
    <xdr:to>
      <xdr:col>0</xdr:col>
      <xdr:colOff>634999</xdr:colOff>
      <xdr:row>16</xdr:row>
      <xdr:rowOff>86518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D2580CE6-E47C-408C-B057-28B44AE00D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48" t="25011" r="56342" b="58563"/>
        <a:stretch/>
      </xdr:blipFill>
      <xdr:spPr bwMode="auto">
        <a:xfrm>
          <a:off x="190500" y="9187393"/>
          <a:ext cx="444499" cy="40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C78F92EA-4F6B-4C4F-BE7C-C24831D5C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15AC7A6A-5586-440F-AE53-0230DEB54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8392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24</xdr:row>
      <xdr:rowOff>69850</xdr:rowOff>
    </xdr:from>
    <xdr:to>
      <xdr:col>1</xdr:col>
      <xdr:colOff>19569</xdr:colOff>
      <xdr:row>24</xdr:row>
      <xdr:rowOff>296333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1422064E-139B-4B0B-80F0-B204DD35C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2204700"/>
          <a:ext cx="344186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24</xdr:row>
      <xdr:rowOff>10584</xdr:rowOff>
    </xdr:from>
    <xdr:ext cx="367786" cy="391584"/>
    <xdr:pic>
      <xdr:nvPicPr>
        <xdr:cNvPr id="16" name="Image 15">
          <a:extLst>
            <a:ext uri="{FF2B5EF4-FFF2-40B4-BE49-F238E27FC236}">
              <a16:creationId xmlns:a16="http://schemas.microsoft.com/office/drawing/2014/main" id="{6708F025-1C36-4DC3-ABF9-E8C90F014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1061" y="12145434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24</xdr:row>
      <xdr:rowOff>58928</xdr:rowOff>
    </xdr:from>
    <xdr:ext cx="372472" cy="237406"/>
    <xdr:pic>
      <xdr:nvPicPr>
        <xdr:cNvPr id="17" name="Image 16">
          <a:extLst>
            <a:ext uri="{FF2B5EF4-FFF2-40B4-BE49-F238E27FC236}">
              <a16:creationId xmlns:a16="http://schemas.microsoft.com/office/drawing/2014/main" id="{0EC120A2-911B-49C0-A337-98D30B2B6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5599" y="12193778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24</xdr:row>
      <xdr:rowOff>81696</xdr:rowOff>
    </xdr:from>
    <xdr:ext cx="379680" cy="193470"/>
    <xdr:pic>
      <xdr:nvPicPr>
        <xdr:cNvPr id="18" name="Image 17">
          <a:extLst>
            <a:ext uri="{FF2B5EF4-FFF2-40B4-BE49-F238E27FC236}">
              <a16:creationId xmlns:a16="http://schemas.microsoft.com/office/drawing/2014/main" id="{4CC9E81F-8D56-4FBC-80F9-F97ACFE0F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7461" y="12216546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0</xdr:col>
      <xdr:colOff>162242</xdr:colOff>
      <xdr:row>19</xdr:row>
      <xdr:rowOff>123825</xdr:rowOff>
    </xdr:from>
    <xdr:to>
      <xdr:col>0</xdr:col>
      <xdr:colOff>666235</xdr:colOff>
      <xdr:row>20</xdr:row>
      <xdr:rowOff>76835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F991D663-3349-461D-BE97-E86119429B90}"/>
            </a:ext>
            <a:ext uri="{147F2762-F138-4A5C-976F-8EAC2B608ADB}">
              <a16:predDERef xmlns:a16="http://schemas.microsoft.com/office/drawing/2014/main" pred="{4CC9E81F-8D56-4FBC-80F9-F97ACFE0F2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242" y="10591800"/>
          <a:ext cx="503993" cy="334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38100</xdr:colOff>
      <xdr:row>3</xdr:row>
      <xdr:rowOff>406400</xdr:rowOff>
    </xdr:from>
    <xdr:to>
      <xdr:col>4</xdr:col>
      <xdr:colOff>685800</xdr:colOff>
      <xdr:row>5</xdr:row>
      <xdr:rowOff>190500</xdr:rowOff>
    </xdr:to>
    <xdr:pic>
      <xdr:nvPicPr>
        <xdr:cNvPr id="20" name="Graphique 19" descr="Loupe">
          <a:extLst>
            <a:ext uri="{FF2B5EF4-FFF2-40B4-BE49-F238E27FC236}">
              <a16:creationId xmlns:a16="http://schemas.microsoft.com/office/drawing/2014/main" id="{2EA94A94-2135-4EA2-8901-91F5A0DA7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9283700" y="17018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4</xdr:col>
      <xdr:colOff>2313781</xdr:colOff>
      <xdr:row>10</xdr:row>
      <xdr:rowOff>794</xdr:rowOff>
    </xdr:from>
    <xdr:to>
      <xdr:col>5</xdr:col>
      <xdr:colOff>53181</xdr:colOff>
      <xdr:row>10</xdr:row>
      <xdr:rowOff>483394</xdr:rowOff>
    </xdr:to>
    <xdr:pic>
      <xdr:nvPicPr>
        <xdr:cNvPr id="21" name="Graphique 20" descr="Loupe">
          <a:extLst>
            <a:ext uri="{FF2B5EF4-FFF2-40B4-BE49-F238E27FC236}">
              <a16:creationId xmlns:a16="http://schemas.microsoft.com/office/drawing/2014/main" id="{21A83022-5ABC-41FF-BEF5-74513C8D4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11303000" y="5930107"/>
          <a:ext cx="454025" cy="482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C025A50-AF67-493F-A8E1-975DE3FB0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8531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170430</xdr:rowOff>
    </xdr:from>
    <xdr:to>
      <xdr:col>0</xdr:col>
      <xdr:colOff>644368</xdr:colOff>
      <xdr:row>14</xdr:row>
      <xdr:rowOff>634439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BE3514DF-B6E9-4F3C-B108-02E4BAB88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4230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1097280</xdr:colOff>
      <xdr:row>10</xdr:row>
      <xdr:rowOff>624840</xdr:rowOff>
    </xdr:from>
    <xdr:to>
      <xdr:col>4</xdr:col>
      <xdr:colOff>1331855</xdr:colOff>
      <xdr:row>11</xdr:row>
      <xdr:rowOff>155557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E6D04B5-702D-40D4-9D07-98AD0ADD8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980" y="281178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1021080</xdr:colOff>
      <xdr:row>10</xdr:row>
      <xdr:rowOff>495300</xdr:rowOff>
    </xdr:from>
    <xdr:to>
      <xdr:col>2</xdr:col>
      <xdr:colOff>1255655</xdr:colOff>
      <xdr:row>11</xdr:row>
      <xdr:rowOff>26017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2BF5DAD-E202-4BC6-B7E7-C2D4556FB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268224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1120140</xdr:colOff>
      <xdr:row>14</xdr:row>
      <xdr:rowOff>617220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234FEE86-CD29-4C60-A9C9-43532CEC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9840" y="42595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1021080</xdr:colOff>
      <xdr:row>14</xdr:row>
      <xdr:rowOff>480060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054C8876-D0A6-4EC2-BF51-38CB6B6A7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412242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1226820</xdr:colOff>
      <xdr:row>18</xdr:row>
      <xdr:rowOff>53340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A13307C-6CC5-41D7-8CB1-3F9776D08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9960" y="518922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1249680</xdr:colOff>
      <xdr:row>18</xdr:row>
      <xdr:rowOff>15240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727B9C89-6434-4403-AD43-F531BCFDA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9380" y="51511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277ABEA6-ABD8-41C2-A7EA-13A093ACAE82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0" name="ZoneTexte 3">
          <a:extLst>
            <a:ext uri="{FF2B5EF4-FFF2-40B4-BE49-F238E27FC236}">
              <a16:creationId xmlns:a16="http://schemas.microsoft.com/office/drawing/2014/main" id="{D7119773-A949-476D-9664-50D4FD2A0533}"/>
            </a:ext>
          </a:extLst>
        </xdr:cNvPr>
        <xdr:cNvSpPr txBox="1"/>
      </xdr:nvSpPr>
      <xdr:spPr>
        <a:xfrm>
          <a:off x="38100" y="6680356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25</xdr:row>
      <xdr:rowOff>148590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99D19B3-4DFB-47CC-A3C1-EF0C40700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40235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E1AA7F8-6F2F-45B9-BBBE-74F572EC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2560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4F97D7E5-3A0B-4082-98D0-407FF510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7640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F408A3E9-5D22-4F41-90D4-1FD923E2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24293AF-9452-419A-A55C-5F51CE9D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4BEB104-48A2-4FF7-BE96-E293F36C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353564D-A3B4-405B-96B9-E29338E1E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13AB2468-438D-46D2-8DE8-7454F1B69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39710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E885B28B-226C-48D4-AC7F-64F1BEF51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BA5049B-F3EE-4816-A753-3D84CD789E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13BEA399-A640-4F33-945D-3D74A7D64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0" name="ZoneTexte 3">
          <a:extLst>
            <a:ext uri="{FF2B5EF4-FFF2-40B4-BE49-F238E27FC236}">
              <a16:creationId xmlns:a16="http://schemas.microsoft.com/office/drawing/2014/main" id="{ED268C17-51B1-4215-905E-09F22CF67E7F}"/>
            </a:ext>
          </a:extLst>
        </xdr:cNvPr>
        <xdr:cNvSpPr txBox="1"/>
      </xdr:nvSpPr>
      <xdr:spPr>
        <a:xfrm>
          <a:off x="38100" y="65374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55A29180-1903-4E39-A2A7-3D5E9B956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429375"/>
          <a:ext cx="566918" cy="42481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E8B8A73-E7B8-4ECD-8442-01D09C2C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53974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0A858D9-F803-4013-A95A-63D44E8D7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520790"/>
          <a:ext cx="375015" cy="18737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EEFF1B7B-9F7F-4877-B17F-520DD47E6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64557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EC79994-AD54-419C-8C69-AA1E9CA0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5341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F347CC89-BFB5-4DBC-97AA-61AE0172E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8F8EF6A-626E-47AF-BF48-C6EFFE809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DFB6F76-A36F-42C1-A1EA-75E80A8A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A7AD453F-3D3F-424C-823D-899A062294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90213558-2325-493F-9F32-6DCD09032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4A86DDD5-3967-4B5C-AA6F-588E469D0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124CDE1C-26DA-4324-9D61-5724436ED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22385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35BD03E7-03C3-4DB4-854D-6B4FBAA48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68500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9013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CB9BBF96-A6E4-4557-B57D-906936C5C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3140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88985CC8-DF8C-4777-9663-6B60A860E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5C326F3D-6FD0-40E7-A8CA-C23C3BD1C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267A989B-0A0A-4CE3-8D10-A88C8F1BD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A2A0D76-D3DE-4DB7-8C93-199090792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050415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1028700</xdr:colOff>
      <xdr:row>10</xdr:row>
      <xdr:rowOff>478790</xdr:rowOff>
    </xdr:from>
    <xdr:to>
      <xdr:col>1</xdr:col>
      <xdr:colOff>1263275</xdr:colOff>
      <xdr:row>12</xdr:row>
      <xdr:rowOff>38082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9C94089-FBC6-413B-8C90-0F191E9D4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560" y="266573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1036320</xdr:colOff>
      <xdr:row>14</xdr:row>
      <xdr:rowOff>365760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44539045-B1C1-4922-BE95-34FD6F1B0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3954780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992505</xdr:colOff>
      <xdr:row>14</xdr:row>
      <xdr:rowOff>372745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FB81140F-80EC-4B08-82D1-D16631595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365" y="3961765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1224280</xdr:colOff>
      <xdr:row>18</xdr:row>
      <xdr:rowOff>7620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3C5A75D-14B4-407A-AD96-B1BA3DD88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140" y="491490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4FB494A-D968-4CD7-922F-CD233B5BC2E9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8448ED94-8066-4F7F-B919-13B18B9CFCF2}"/>
            </a:ext>
          </a:extLst>
        </xdr:cNvPr>
        <xdr:cNvSpPr txBox="1"/>
      </xdr:nvSpPr>
      <xdr:spPr>
        <a:xfrm>
          <a:off x="38100" y="621363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BC5BE4B-29A4-4B2D-8869-F8D98BC74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1589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029BD5F-39FB-4D5E-9BAE-DCDA516A3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2172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2AE6590F-011B-480C-A442-F252EBDF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1030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30DBB38-7269-4419-90FA-00980673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599D2088-0E92-4B4B-B624-77EF5FC5E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30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FB2EAE64-9EE7-4BA5-B3DF-B0E508B58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329555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8C2EDF1-9FB7-42B1-9527-8E16C6F6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63C20B0F-89CB-479C-8BD3-65FAEE3CD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BA90151E-8862-42B3-8721-C13BC075A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101825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FF1C5574-00C6-48EF-86D6-D1E6F1C26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7C23111C-9773-4B27-8CBE-5A54D709F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C11EBFA-53E6-497C-BFA1-A36798EAD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1036320</xdr:colOff>
      <xdr:row>10</xdr:row>
      <xdr:rowOff>434340</xdr:rowOff>
    </xdr:from>
    <xdr:to>
      <xdr:col>5</xdr:col>
      <xdr:colOff>1270895</xdr:colOff>
      <xdr:row>11</xdr:row>
      <xdr:rowOff>125077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9CEEB7B8-3240-420C-B5E3-0C1E0CD2A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262128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48" name="Image 47">
          <a:extLst>
            <a:ext uri="{FF2B5EF4-FFF2-40B4-BE49-F238E27FC236}">
              <a16:creationId xmlns:a16="http://schemas.microsoft.com/office/drawing/2014/main" id="{31C02631-05C1-4664-BE1E-7CA25474A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1B61CE04-CCBA-49C1-B662-DE7BE129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205EA0DA-040E-440F-82EA-7470F33D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97519C37-BE6E-4C1F-85DE-0E2C6FDF5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1FF6C9B7-5C5C-4341-89FB-B43912AE5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CE3474B4-ADF6-43C1-AA0D-D0483C0FB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502E7A56-E195-4543-A2BB-A64AF7134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30470DFF-F2E7-4FC8-B2AA-89D67FFA4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9" name="ZoneTexte 3">
          <a:extLst>
            <a:ext uri="{FF2B5EF4-FFF2-40B4-BE49-F238E27FC236}">
              <a16:creationId xmlns:a16="http://schemas.microsoft.com/office/drawing/2014/main" id="{3679519B-D03C-463E-AF86-500775077D01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3" name="ZoneTexte 3">
          <a:extLst>
            <a:ext uri="{FF2B5EF4-FFF2-40B4-BE49-F238E27FC236}">
              <a16:creationId xmlns:a16="http://schemas.microsoft.com/office/drawing/2014/main" id="{7A2D8B58-5BE9-4721-BD03-B7BCD8CCB13C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73E7493-B367-45C6-9DAA-CF6F60F41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9FB7351-2BD0-4F71-A37E-BB1398F5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34942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757B6A2-9A10-4EA7-B021-8EEB4D69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395BF561-6624-4926-851D-32299BEAF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40772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AFD347E-6CF5-4EDF-819D-B8E9E9291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293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DC8DEB9-7E71-4296-AC49-776E894D6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819CAC7-127B-4CE5-9840-0EA5DDD8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53FA3F11-A02A-4AAC-9DCC-806313B7F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EE3C5DD-3C51-42F8-B8CA-4703880D3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34CB71EA-65A0-476F-9D11-FFA610733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43EC0E36-ED2E-4014-9811-D28CD37C5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AA4363C4-2BD0-4CFA-83EB-49CF0E3AA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18E5A573-1EF9-482C-B87D-86B8FA2F1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1594443F-C45D-44DB-B9BD-C807EB252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52625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DB5C56FA-274D-47D1-A038-9FC6D0A83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80CCF1B-7255-4677-B55C-8DEAA6570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B9B2577-C979-4CC8-B414-A88A8B2EF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33C264F6-502D-4DDA-BCB0-252EA91CD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65857E7-5C54-49A5-8191-330569855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5788720B-87B8-489B-805E-BCCB88911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80D22DBE-1207-4782-BE0D-9136C054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B931F3-3DCB-48EE-88A9-21DE3360B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4F6C3F9E-9814-403F-9A2F-9753AC06F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43E7426D-5E9B-46E9-A637-0D6EBC92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D1579B90-6CAF-4177-ABFC-7040CEE46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37DEF34-453E-422E-9ABA-33F7B67A1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170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1158240</xdr:colOff>
      <xdr:row>14</xdr:row>
      <xdr:rowOff>335280</xdr:rowOff>
    </xdr:from>
    <xdr:ext cx="234575" cy="262237"/>
    <xdr:pic>
      <xdr:nvPicPr>
        <xdr:cNvPr id="4" name="Image 3">
          <a:extLst>
            <a:ext uri="{FF2B5EF4-FFF2-40B4-BE49-F238E27FC236}">
              <a16:creationId xmlns:a16="http://schemas.microsoft.com/office/drawing/2014/main" id="{99C361ED-8BAA-4DF4-A3BA-891D74D1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3840" y="38176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7" name="ZoneTexte 3">
          <a:extLst>
            <a:ext uri="{FF2B5EF4-FFF2-40B4-BE49-F238E27FC236}">
              <a16:creationId xmlns:a16="http://schemas.microsoft.com/office/drawing/2014/main" id="{0554C11E-DD6E-4AA3-A206-17AA781580FD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8" name="ZoneTexte 3">
          <a:extLst>
            <a:ext uri="{FF2B5EF4-FFF2-40B4-BE49-F238E27FC236}">
              <a16:creationId xmlns:a16="http://schemas.microsoft.com/office/drawing/2014/main" id="{F49F9219-655E-4F16-83A6-440425562AE2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9CDB005-BE9E-46FD-8C95-0983A0BFE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12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A854374-BA0D-410A-8720-2CD75A47C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62CEC6E6-11DE-484C-BEA5-72FB700AB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418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F79886B7-4881-4DEB-A3CC-2FE6330BA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4E1F2B3B-1DB0-4C3E-ACF2-5EF91128C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1097280</xdr:colOff>
      <xdr:row>9</xdr:row>
      <xdr:rowOff>114300</xdr:rowOff>
    </xdr:from>
    <xdr:to>
      <xdr:col>5</xdr:col>
      <xdr:colOff>1331855</xdr:colOff>
      <xdr:row>10</xdr:row>
      <xdr:rowOff>56497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E4B3AE2-DBDB-4E7A-9CA1-2DAD15631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2880" y="201930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24" name="Image 23">
          <a:extLst>
            <a:ext uri="{FF2B5EF4-FFF2-40B4-BE49-F238E27FC236}">
              <a16:creationId xmlns:a16="http://schemas.microsoft.com/office/drawing/2014/main" id="{33A2CBE7-892B-48FC-A29E-44D315921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14</xdr:row>
      <xdr:rowOff>471805</xdr:rowOff>
    </xdr:from>
    <xdr:ext cx="234575" cy="262237"/>
    <xdr:pic>
      <xdr:nvPicPr>
        <xdr:cNvPr id="26" name="Image 25">
          <a:extLst>
            <a:ext uri="{FF2B5EF4-FFF2-40B4-BE49-F238E27FC236}">
              <a16:creationId xmlns:a16="http://schemas.microsoft.com/office/drawing/2014/main" id="{1358BC52-A566-4B07-B7E2-F3BC9C756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395414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1183005</xdr:colOff>
      <xdr:row>9</xdr:row>
      <xdr:rowOff>167005</xdr:rowOff>
    </xdr:from>
    <xdr:ext cx="234575" cy="262237"/>
    <xdr:pic>
      <xdr:nvPicPr>
        <xdr:cNvPr id="30" name="Image 29">
          <a:extLst>
            <a:ext uri="{FF2B5EF4-FFF2-40B4-BE49-F238E27FC236}">
              <a16:creationId xmlns:a16="http://schemas.microsoft.com/office/drawing/2014/main" id="{A9EF40F6-6515-4DAC-8BF5-E65FFF51C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765" y="207200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18</xdr:row>
      <xdr:rowOff>37465</xdr:rowOff>
    </xdr:from>
    <xdr:ext cx="234575" cy="262237"/>
    <xdr:pic>
      <xdr:nvPicPr>
        <xdr:cNvPr id="33" name="Image 32">
          <a:extLst>
            <a:ext uri="{FF2B5EF4-FFF2-40B4-BE49-F238E27FC236}">
              <a16:creationId xmlns:a16="http://schemas.microsoft.com/office/drawing/2014/main" id="{8FCDD742-3E8B-4444-95E1-AD4DAD741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4838065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B93832F-F84F-487B-974B-214E92F22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F51677E6-9605-4E3A-9FD3-3DE11DF09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15908F07-16A2-430B-8010-4AD37BED7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10ECE5C-8761-4EF7-BC55-ECAEE1BA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CB857D7A-12E8-41C3-A710-98D43966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A85BDFA4-BF80-48F3-9E8B-CE9D98591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948D894-ED6A-4C08-8AD1-DD6ED5E0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B657CD20-70EA-4058-B43A-323FB69EA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9BC7B08F-EC2A-4659-AE9A-89EB0C904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1CC2ED7-CF05-4DAA-8608-B8B34BD81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9E53D5E-D2D4-4D26-9A3C-F611988C4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9875" y="3518412"/>
          <a:ext cx="335202" cy="36611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49A8107-CD8D-42B3-8399-41AE15FC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BD2372B-12E6-4C8E-8B87-471E543CE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36242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7CD2795-C278-44F2-9AE5-FB6987101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35128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FC1A36E-176C-445B-9155-9551B452C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DD83FF3-3C99-46A0-A5F0-1FF7E773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C24A829-95EC-4EDB-94A6-5F1B399DB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E01DB93-B986-4E10-BFA2-7638CC8BF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A0868380-6BD4-4A7B-9CC8-49C0413EF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C17AF6B7-7886-4629-9B3F-1D1B5AA1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" name="Picture 4">
          <a:extLst>
            <a:ext uri="{FF2B5EF4-FFF2-40B4-BE49-F238E27FC236}">
              <a16:creationId xmlns:a16="http://schemas.microsoft.com/office/drawing/2014/main" id="{C6E6CD19-63B2-4070-8BAE-88431E04B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" name="Image 15">
          <a:extLst>
            <a:ext uri="{FF2B5EF4-FFF2-40B4-BE49-F238E27FC236}">
              <a16:creationId xmlns:a16="http://schemas.microsoft.com/office/drawing/2014/main" id="{4D796939-DA43-44B8-B25B-E8EBEDCCF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C98DA23-8713-4C39-AB90-FAF4D96478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866900"/>
          <a:ext cx="373739" cy="33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BCA3E46-2352-43FD-AB12-025289270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613276"/>
          <a:ext cx="361950" cy="32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B6ACF54B-C78E-4AD1-B806-B3E69004A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617070"/>
          <a:ext cx="369003" cy="31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0CDF1FFA-0D3D-4ACD-A4C8-B0C2D962A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841A56EC-721A-4EA0-B31E-0CBAD913F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8</xdr:row>
      <xdr:rowOff>128270</xdr:rowOff>
    </xdr:from>
    <xdr:to>
      <xdr:col>0</xdr:col>
      <xdr:colOff>680771</xdr:colOff>
      <xdr:row>9</xdr:row>
      <xdr:rowOff>272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E0FA88B6-4D9C-4A54-B0B4-D74F2D5974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99517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12</xdr:row>
      <xdr:rowOff>75180</xdr:rowOff>
    </xdr:from>
    <xdr:to>
      <xdr:col>0</xdr:col>
      <xdr:colOff>644368</xdr:colOff>
      <xdr:row>12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C086CC79-F348-4BDF-94F3-A109AFAF9F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14</xdr:row>
      <xdr:rowOff>338668</xdr:rowOff>
    </xdr:from>
    <xdr:to>
      <xdr:col>0</xdr:col>
      <xdr:colOff>634999</xdr:colOff>
      <xdr:row>16</xdr:row>
      <xdr:rowOff>19843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C073BEDF-0653-40F9-9FD5-71B52438F0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48" t="25011" r="56342" b="58563"/>
        <a:stretch/>
      </xdr:blipFill>
      <xdr:spPr bwMode="auto">
        <a:xfrm>
          <a:off x="190500" y="8339668"/>
          <a:ext cx="444499" cy="4008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296333</xdr:colOff>
      <xdr:row>2</xdr:row>
      <xdr:rowOff>169333</xdr:rowOff>
    </xdr:from>
    <xdr:to>
      <xdr:col>1</xdr:col>
      <xdr:colOff>741953</xdr:colOff>
      <xdr:row>5</xdr:row>
      <xdr:rowOff>222250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62BBB5BA-7485-4A83-A0D6-50B9FEDD1F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58333"/>
          <a:ext cx="1343087" cy="1354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2257425</xdr:colOff>
      <xdr:row>9</xdr:row>
      <xdr:rowOff>1003300</xdr:rowOff>
    </xdr:from>
    <xdr:to>
      <xdr:col>1</xdr:col>
      <xdr:colOff>2625211</xdr:colOff>
      <xdr:row>9</xdr:row>
      <xdr:rowOff>1394884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69CAEF75-829D-4548-88C0-D8E60B2ED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8800" y="5432425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9B3EAC89-9E12-4FE0-9071-EA895DDF3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0" y="1153583"/>
          <a:ext cx="2214478" cy="941917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23</xdr:row>
      <xdr:rowOff>69850</xdr:rowOff>
    </xdr:from>
    <xdr:to>
      <xdr:col>1</xdr:col>
      <xdr:colOff>17029</xdr:colOff>
      <xdr:row>23</xdr:row>
      <xdr:rowOff>296333</xdr:rowOff>
    </xdr:to>
    <xdr:pic>
      <xdr:nvPicPr>
        <xdr:cNvPr id="72" name="Image 71">
          <a:extLst>
            <a:ext uri="{FF2B5EF4-FFF2-40B4-BE49-F238E27FC236}">
              <a16:creationId xmlns:a16="http://schemas.microsoft.com/office/drawing/2014/main" id="{102886C4-2F39-4412-A87B-51F485BFA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1355070"/>
          <a:ext cx="375301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23</xdr:row>
      <xdr:rowOff>10584</xdr:rowOff>
    </xdr:from>
    <xdr:ext cx="367786" cy="391584"/>
    <xdr:pic>
      <xdr:nvPicPr>
        <xdr:cNvPr id="73" name="Image 72">
          <a:extLst>
            <a:ext uri="{FF2B5EF4-FFF2-40B4-BE49-F238E27FC236}">
              <a16:creationId xmlns:a16="http://schemas.microsoft.com/office/drawing/2014/main" id="{63AF5A61-64DD-4F5A-B388-468D3A8CF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1091" y="11295804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2295949</xdr:colOff>
      <xdr:row>23</xdr:row>
      <xdr:rowOff>49403</xdr:rowOff>
    </xdr:from>
    <xdr:ext cx="372472" cy="237406"/>
    <xdr:pic>
      <xdr:nvPicPr>
        <xdr:cNvPr id="74" name="Image 73">
          <a:extLst>
            <a:ext uri="{FF2B5EF4-FFF2-40B4-BE49-F238E27FC236}">
              <a16:creationId xmlns:a16="http://schemas.microsoft.com/office/drawing/2014/main" id="{D4292887-88BA-45E3-A449-A47FA524180C}"/>
            </a:ext>
            <a:ext uri="{147F2762-F138-4A5C-976F-8EAC2B608ADB}">
              <a16:predDERef xmlns:a16="http://schemas.microsoft.com/office/drawing/2014/main" pred="{63AF5A61-64DD-4F5A-B388-468D3A8CF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674" y="11984228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1825886</xdr:colOff>
      <xdr:row>23</xdr:row>
      <xdr:rowOff>62646</xdr:rowOff>
    </xdr:from>
    <xdr:ext cx="379680" cy="193470"/>
    <xdr:pic>
      <xdr:nvPicPr>
        <xdr:cNvPr id="75" name="Image 74">
          <a:extLst>
            <a:ext uri="{FF2B5EF4-FFF2-40B4-BE49-F238E27FC236}">
              <a16:creationId xmlns:a16="http://schemas.microsoft.com/office/drawing/2014/main" id="{4F00EFB1-ABB2-4CB3-8ED0-75C02F41FCAF}"/>
            </a:ext>
            <a:ext uri="{147F2762-F138-4A5C-976F-8EAC2B608ADB}">
              <a16:predDERef xmlns:a16="http://schemas.microsoft.com/office/drawing/2014/main" pred="{D4292887-88BA-45E3-A449-A47FA5241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611" y="11997471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0</xdr:col>
      <xdr:colOff>149542</xdr:colOff>
      <xdr:row>19</xdr:row>
      <xdr:rowOff>63500</xdr:rowOff>
    </xdr:from>
    <xdr:to>
      <xdr:col>0</xdr:col>
      <xdr:colOff>653535</xdr:colOff>
      <xdr:row>20</xdr:row>
      <xdr:rowOff>69850</xdr:rowOff>
    </xdr:to>
    <xdr:pic>
      <xdr:nvPicPr>
        <xdr:cNvPr id="77" name="Image 76">
          <a:extLst>
            <a:ext uri="{FF2B5EF4-FFF2-40B4-BE49-F238E27FC236}">
              <a16:creationId xmlns:a16="http://schemas.microsoft.com/office/drawing/2014/main" id="{1F9B0379-9C75-4A0A-8211-D0A6DB165A6E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" y="11017250"/>
          <a:ext cx="503993" cy="387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1117600</xdr:colOff>
      <xdr:row>3</xdr:row>
      <xdr:rowOff>368300</xdr:rowOff>
    </xdr:from>
    <xdr:to>
      <xdr:col>4</xdr:col>
      <xdr:colOff>1685925</xdr:colOff>
      <xdr:row>5</xdr:row>
      <xdr:rowOff>146050</xdr:rowOff>
    </xdr:to>
    <xdr:pic>
      <xdr:nvPicPr>
        <xdr:cNvPr id="4" name="Graphique 3" descr="Loupe">
          <a:extLst>
            <a:ext uri="{FF2B5EF4-FFF2-40B4-BE49-F238E27FC236}">
              <a16:creationId xmlns:a16="http://schemas.microsoft.com/office/drawing/2014/main" id="{CE999FF1-1A0C-4EE2-9E4E-D936AE847164}"/>
            </a:ext>
            <a:ext uri="{147F2762-F138-4A5C-976F-8EAC2B608ADB}">
              <a16:predDERef xmlns:a16="http://schemas.microsoft.com/office/drawing/2014/main" pred="{1F9B0379-9C75-4A0A-8211-D0A6DB165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10109200" y="1682750"/>
          <a:ext cx="568325" cy="654050"/>
        </a:xfrm>
        <a:prstGeom prst="rect">
          <a:avLst/>
        </a:prstGeom>
      </xdr:spPr>
    </xdr:pic>
    <xdr:clientData/>
  </xdr:twoCellAnchor>
  <xdr:twoCellAnchor editAs="oneCell">
    <xdr:from>
      <xdr:col>2</xdr:col>
      <xdr:colOff>2321214</xdr:colOff>
      <xdr:row>9</xdr:row>
      <xdr:rowOff>1466273</xdr:rowOff>
    </xdr:from>
    <xdr:to>
      <xdr:col>3</xdr:col>
      <xdr:colOff>41564</xdr:colOff>
      <xdr:row>10</xdr:row>
      <xdr:rowOff>386773</xdr:rowOff>
    </xdr:to>
    <xdr:pic>
      <xdr:nvPicPr>
        <xdr:cNvPr id="21" name="Graphique 20" descr="Loupe">
          <a:extLst>
            <a:ext uri="{FF2B5EF4-FFF2-40B4-BE49-F238E27FC236}">
              <a16:creationId xmlns:a16="http://schemas.microsoft.com/office/drawing/2014/main" id="{0F6D3952-D770-48AE-967F-6C99E4972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5888759" y="5830455"/>
          <a:ext cx="439305" cy="444500"/>
        </a:xfrm>
        <a:prstGeom prst="rect">
          <a:avLst/>
        </a:prstGeom>
      </xdr:spPr>
    </xdr:pic>
    <xdr:clientData/>
  </xdr:twoCellAnchor>
  <xdr:twoCellAnchor editAs="oneCell">
    <xdr:from>
      <xdr:col>5</xdr:col>
      <xdr:colOff>2276475</xdr:colOff>
      <xdr:row>9</xdr:row>
      <xdr:rowOff>1447800</xdr:rowOff>
    </xdr:from>
    <xdr:to>
      <xdr:col>5</xdr:col>
      <xdr:colOff>2711450</xdr:colOff>
      <xdr:row>10</xdr:row>
      <xdr:rowOff>368300</xdr:rowOff>
    </xdr:to>
    <xdr:pic>
      <xdr:nvPicPr>
        <xdr:cNvPr id="3" name="Image 2" descr="Loupe">
          <a:extLst>
            <a:ext uri="{FF2B5EF4-FFF2-40B4-BE49-F238E27FC236}">
              <a16:creationId xmlns:a16="http://schemas.microsoft.com/office/drawing/2014/main" id="{6E4527CF-E217-42C2-8A24-F98E9B3E6D67}"/>
            </a:ext>
            <a:ext uri="{147F2762-F138-4A5C-976F-8EAC2B608ADB}">
              <a16:predDERef xmlns:a16="http://schemas.microsoft.com/office/drawing/2014/main" pred="{0F6D3952-D770-48AE-967F-6C99E4972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13982700" y="5838825"/>
          <a:ext cx="434975" cy="4445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684839</xdr:colOff>
      <xdr:row>5</xdr:row>
      <xdr:rowOff>296333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1022C2A1-1785-4E0A-96D1-7ED94F4053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0" y="0"/>
          <a:ext cx="1584422" cy="1598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2229909</xdr:colOff>
      <xdr:row>9</xdr:row>
      <xdr:rowOff>1043516</xdr:rowOff>
    </xdr:from>
    <xdr:to>
      <xdr:col>2</xdr:col>
      <xdr:colOff>2597695</xdr:colOff>
      <xdr:row>9</xdr:row>
      <xdr:rowOff>1435100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2B2AAF52-7028-477D-8125-F68428398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1309" y="5444066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0</xdr:col>
      <xdr:colOff>150858</xdr:colOff>
      <xdr:row>8</xdr:row>
      <xdr:rowOff>39370</xdr:rowOff>
    </xdr:from>
    <xdr:to>
      <xdr:col>0</xdr:col>
      <xdr:colOff>706171</xdr:colOff>
      <xdr:row>8</xdr:row>
      <xdr:rowOff>546372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B07E9CE5-7EC2-45BA-B6A7-4141795B8C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50858" y="377317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12</xdr:row>
      <xdr:rowOff>75180</xdr:rowOff>
    </xdr:from>
    <xdr:to>
      <xdr:col>0</xdr:col>
      <xdr:colOff>644368</xdr:colOff>
      <xdr:row>12</xdr:row>
      <xdr:rowOff>536014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168DC08D-1A85-49BE-B989-4A917D5169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591718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15</xdr:row>
      <xdr:rowOff>24343</xdr:rowOff>
    </xdr:from>
    <xdr:to>
      <xdr:col>0</xdr:col>
      <xdr:colOff>634999</xdr:colOff>
      <xdr:row>16</xdr:row>
      <xdr:rowOff>105568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8F30174F-6435-49C4-B42E-631B45CFC486}"/>
            </a:ext>
            <a:ext uri="{147F2762-F138-4A5C-976F-8EAC2B608ADB}">
              <a16:predDERef xmlns:a16="http://schemas.microsoft.com/office/drawing/2014/main" pred="{168DC08D-1A85-49BE-B989-4A917D5169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48" t="25011" r="56342" b="58563"/>
        <a:stretch/>
      </xdr:blipFill>
      <xdr:spPr bwMode="auto">
        <a:xfrm>
          <a:off x="190500" y="9196918"/>
          <a:ext cx="444499" cy="40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C0F4ACA6-B27F-4288-95E4-9FFBFE803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0" y="1132416"/>
          <a:ext cx="2214478" cy="941917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D9521B9F-00E5-46C5-A3C1-DA63CB8EF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18907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24</xdr:row>
      <xdr:rowOff>69850</xdr:rowOff>
    </xdr:from>
    <xdr:to>
      <xdr:col>1</xdr:col>
      <xdr:colOff>19569</xdr:colOff>
      <xdr:row>24</xdr:row>
      <xdr:rowOff>296333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947449C-7766-4D9D-B491-CFB90C253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1743690"/>
          <a:ext cx="375301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24</xdr:row>
      <xdr:rowOff>10584</xdr:rowOff>
    </xdr:from>
    <xdr:ext cx="367786" cy="391584"/>
    <xdr:pic>
      <xdr:nvPicPr>
        <xdr:cNvPr id="20" name="Image 19">
          <a:extLst>
            <a:ext uri="{FF2B5EF4-FFF2-40B4-BE49-F238E27FC236}">
              <a16:creationId xmlns:a16="http://schemas.microsoft.com/office/drawing/2014/main" id="{063C5D9E-3891-494A-A52E-4F9E2FF9E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3471" y="11684424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24</xdr:row>
      <xdr:rowOff>58928</xdr:rowOff>
    </xdr:from>
    <xdr:ext cx="372472" cy="237406"/>
    <xdr:pic>
      <xdr:nvPicPr>
        <xdr:cNvPr id="21" name="Image 20">
          <a:extLst>
            <a:ext uri="{FF2B5EF4-FFF2-40B4-BE49-F238E27FC236}">
              <a16:creationId xmlns:a16="http://schemas.microsoft.com/office/drawing/2014/main" id="{EB187917-0C52-4A40-84DE-343F5490E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8454" y="11732768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24</xdr:row>
      <xdr:rowOff>81696</xdr:rowOff>
    </xdr:from>
    <xdr:ext cx="379680" cy="193470"/>
    <xdr:pic>
      <xdr:nvPicPr>
        <xdr:cNvPr id="22" name="Image 21">
          <a:extLst>
            <a:ext uri="{FF2B5EF4-FFF2-40B4-BE49-F238E27FC236}">
              <a16:creationId xmlns:a16="http://schemas.microsoft.com/office/drawing/2014/main" id="{DA446D11-8516-486D-82CC-F8C632B39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0316" y="11755536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0</xdr:col>
      <xdr:colOff>190817</xdr:colOff>
      <xdr:row>19</xdr:row>
      <xdr:rowOff>114300</xdr:rowOff>
    </xdr:from>
    <xdr:to>
      <xdr:col>0</xdr:col>
      <xdr:colOff>694810</xdr:colOff>
      <xdr:row>20</xdr:row>
      <xdr:rowOff>67310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3A5B3707-A1F8-4741-9DC4-B2A708CDF39E}"/>
            </a:ext>
            <a:ext uri="{147F2762-F138-4A5C-976F-8EAC2B608ADB}">
              <a16:predDERef xmlns:a16="http://schemas.microsoft.com/office/drawing/2014/main" pred="{DA446D11-8516-486D-82CC-F8C632B39E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817" y="10687050"/>
          <a:ext cx="503993" cy="334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1104900</xdr:colOff>
      <xdr:row>3</xdr:row>
      <xdr:rowOff>378460</xdr:rowOff>
    </xdr:from>
    <xdr:to>
      <xdr:col>4</xdr:col>
      <xdr:colOff>1747520</xdr:colOff>
      <xdr:row>5</xdr:row>
      <xdr:rowOff>162560</xdr:rowOff>
    </xdr:to>
    <xdr:pic>
      <xdr:nvPicPr>
        <xdr:cNvPr id="23" name="Graphique 22" descr="Loupe">
          <a:extLst>
            <a:ext uri="{FF2B5EF4-FFF2-40B4-BE49-F238E27FC236}">
              <a16:creationId xmlns:a16="http://schemas.microsoft.com/office/drawing/2014/main" id="{162A6FF9-E462-473C-88EE-A5B6AC516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10340340" y="1704340"/>
          <a:ext cx="642620" cy="668020"/>
        </a:xfrm>
        <a:prstGeom prst="rect">
          <a:avLst/>
        </a:prstGeom>
      </xdr:spPr>
    </xdr:pic>
    <xdr:clientData/>
  </xdr:twoCellAnchor>
  <xdr:twoCellAnchor editAs="oneCell">
    <xdr:from>
      <xdr:col>1</xdr:col>
      <xdr:colOff>2324100</xdr:colOff>
      <xdr:row>10</xdr:row>
      <xdr:rowOff>9525</xdr:rowOff>
    </xdr:from>
    <xdr:to>
      <xdr:col>1</xdr:col>
      <xdr:colOff>2705100</xdr:colOff>
      <xdr:row>10</xdr:row>
      <xdr:rowOff>390525</xdr:rowOff>
    </xdr:to>
    <xdr:pic>
      <xdr:nvPicPr>
        <xdr:cNvPr id="24" name="Graphique 23" descr="Loupe">
          <a:extLst>
            <a:ext uri="{FF2B5EF4-FFF2-40B4-BE49-F238E27FC236}">
              <a16:creationId xmlns:a16="http://schemas.microsoft.com/office/drawing/2014/main" id="{0085289B-872C-4C74-8C5B-6B7AEF4B6EA4}"/>
            </a:ext>
            <a:ext uri="{147F2762-F138-4A5C-976F-8EAC2B608ADB}">
              <a16:predDERef xmlns:a16="http://schemas.microsoft.com/office/drawing/2014/main" pred="{162A6FF9-E462-473C-88EE-A5B6AC516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3171825" y="5924550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2352675</xdr:colOff>
      <xdr:row>9</xdr:row>
      <xdr:rowOff>1485900</xdr:rowOff>
    </xdr:from>
    <xdr:to>
      <xdr:col>6</xdr:col>
      <xdr:colOff>9525</xdr:colOff>
      <xdr:row>10</xdr:row>
      <xdr:rowOff>342900</xdr:rowOff>
    </xdr:to>
    <xdr:pic>
      <xdr:nvPicPr>
        <xdr:cNvPr id="2" name="Image 1" descr="Loupe">
          <a:extLst>
            <a:ext uri="{FF2B5EF4-FFF2-40B4-BE49-F238E27FC236}">
              <a16:creationId xmlns:a16="http://schemas.microsoft.com/office/drawing/2014/main" id="{5684707D-A086-4B29-8FA9-639595A1B1AA}"/>
            </a:ext>
            <a:ext uri="{147F2762-F138-4A5C-976F-8EAC2B608ADB}">
              <a16:predDERef xmlns:a16="http://schemas.microsoft.com/office/drawing/2014/main" pred="{0085289B-872C-4C74-8C5B-6B7AEF4B6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14106525" y="5886450"/>
          <a:ext cx="381000" cy="381000"/>
        </a:xfrm>
        <a:prstGeom prst="rect">
          <a:avLst/>
        </a:prstGeom>
      </xdr:spPr>
    </xdr:pic>
    <xdr:clientData/>
  </xdr:twoCellAnchor>
  <xdr:oneCellAnchor>
    <xdr:from>
      <xdr:col>5</xdr:col>
      <xdr:colOff>2352675</xdr:colOff>
      <xdr:row>12</xdr:row>
      <xdr:rowOff>1485900</xdr:rowOff>
    </xdr:from>
    <xdr:ext cx="371475" cy="381000"/>
    <xdr:pic>
      <xdr:nvPicPr>
        <xdr:cNvPr id="26" name="Image 1" descr="Loupe">
          <a:extLst>
            <a:ext uri="{FF2B5EF4-FFF2-40B4-BE49-F238E27FC236}">
              <a16:creationId xmlns:a16="http://schemas.microsoft.com/office/drawing/2014/main" id="{34B8CF9A-97C6-4F05-B80F-5B06C0F048F3}"/>
            </a:ext>
            <a:ext uri="{147F2762-F138-4A5C-976F-8EAC2B608ADB}">
              <a16:predDERef xmlns:a16="http://schemas.microsoft.com/office/drawing/2014/main" pred="{0085289B-872C-4C74-8C5B-6B7AEF4B6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14056519" y="5891213"/>
          <a:ext cx="371475" cy="3810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09" t="s">
        <v>0</v>
      </c>
      <c r="B1" s="209"/>
      <c r="C1" s="209"/>
      <c r="D1" s="209"/>
      <c r="E1" s="209"/>
      <c r="F1" s="209"/>
    </row>
    <row r="2" spans="1:6" ht="24" x14ac:dyDescent="0.3">
      <c r="A2" s="209" t="s">
        <v>1</v>
      </c>
      <c r="B2" s="209"/>
      <c r="C2" s="209"/>
      <c r="D2" s="209"/>
      <c r="E2" s="209"/>
      <c r="F2" s="209"/>
    </row>
    <row r="3" spans="1:6" ht="17.399999999999999" x14ac:dyDescent="0.3">
      <c r="A3" s="210" t="s">
        <v>2</v>
      </c>
      <c r="B3" s="210"/>
      <c r="C3" s="210"/>
      <c r="D3" s="210"/>
      <c r="E3" s="210"/>
      <c r="F3" s="210"/>
    </row>
    <row r="4" spans="1:6" ht="15" thickBot="1" x14ac:dyDescent="0.35"/>
    <row r="5" spans="1:6" ht="17.7" customHeight="1" x14ac:dyDescent="0.3">
      <c r="A5" s="211" t="s">
        <v>3</v>
      </c>
      <c r="B5" s="212"/>
      <c r="C5" s="212"/>
      <c r="D5" s="212"/>
      <c r="E5" s="212"/>
      <c r="F5" s="213"/>
    </row>
    <row r="6" spans="1:6" ht="15" thickBot="1" x14ac:dyDescent="0.35">
      <c r="A6" s="214"/>
      <c r="B6" s="215"/>
      <c r="C6" s="215"/>
      <c r="D6" s="215"/>
      <c r="E6" s="215"/>
      <c r="F6" s="216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22" t="s">
        <v>9</v>
      </c>
      <c r="B10" s="82" t="s">
        <v>10</v>
      </c>
      <c r="C10" s="63" t="s">
        <v>11</v>
      </c>
      <c r="D10" s="83" t="s">
        <v>10</v>
      </c>
      <c r="E10" s="84"/>
      <c r="F10" s="35" t="s">
        <v>11</v>
      </c>
    </row>
    <row r="11" spans="1:6" x14ac:dyDescent="0.3">
      <c r="A11" s="222"/>
      <c r="B11" s="80" t="s">
        <v>12</v>
      </c>
      <c r="C11" s="62" t="s">
        <v>13</v>
      </c>
      <c r="D11" s="3" t="s">
        <v>14</v>
      </c>
      <c r="E11" s="62" t="s">
        <v>15</v>
      </c>
      <c r="F11" s="12" t="s">
        <v>16</v>
      </c>
    </row>
    <row r="12" spans="1:6" ht="15" customHeight="1" thickBot="1" x14ac:dyDescent="0.35">
      <c r="A12" s="222"/>
      <c r="B12" s="81" t="s">
        <v>17</v>
      </c>
      <c r="C12" s="77" t="s">
        <v>18</v>
      </c>
      <c r="D12" s="11"/>
      <c r="E12" s="77" t="s">
        <v>13</v>
      </c>
      <c r="F12" s="77" t="s">
        <v>19</v>
      </c>
    </row>
    <row r="13" spans="1:6" ht="15" thickBot="1" x14ac:dyDescent="0.35">
      <c r="B13" s="78"/>
    </row>
    <row r="14" spans="1:6" x14ac:dyDescent="0.3">
      <c r="A14" s="222" t="s">
        <v>20</v>
      </c>
      <c r="B14" s="82" t="s">
        <v>10</v>
      </c>
      <c r="C14" s="63" t="s">
        <v>11</v>
      </c>
      <c r="D14" s="83" t="s">
        <v>10</v>
      </c>
      <c r="E14" s="84" t="s">
        <v>21</v>
      </c>
      <c r="F14" s="83" t="s">
        <v>10</v>
      </c>
    </row>
    <row r="15" spans="1:6" ht="13.5" customHeight="1" x14ac:dyDescent="0.3">
      <c r="A15" s="222"/>
      <c r="B15" s="80" t="s">
        <v>12</v>
      </c>
      <c r="C15" s="62" t="s">
        <v>13</v>
      </c>
      <c r="D15" s="3" t="s">
        <v>14</v>
      </c>
      <c r="E15" s="62" t="s">
        <v>13</v>
      </c>
      <c r="F15" s="62" t="s">
        <v>22</v>
      </c>
    </row>
    <row r="16" spans="1:6" ht="28.2" thickBot="1" x14ac:dyDescent="0.35">
      <c r="A16" s="222"/>
      <c r="B16" s="81" t="s">
        <v>17</v>
      </c>
      <c r="C16" s="77" t="s">
        <v>23</v>
      </c>
      <c r="D16" s="11"/>
      <c r="E16" s="77" t="s">
        <v>24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57" t="s">
        <v>26</v>
      </c>
      <c r="C19" s="54"/>
      <c r="D19" s="217" t="s">
        <v>27</v>
      </c>
      <c r="E19" s="219" t="s">
        <v>28</v>
      </c>
      <c r="F19" s="220" t="s">
        <v>29</v>
      </c>
    </row>
    <row r="20" spans="1:6" x14ac:dyDescent="0.3">
      <c r="A20" s="55"/>
      <c r="B20" s="58" t="s">
        <v>30</v>
      </c>
      <c r="C20" s="56"/>
      <c r="D20" s="218"/>
      <c r="E20" s="219"/>
      <c r="F20" s="221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09" t="s">
        <v>33</v>
      </c>
      <c r="B1" s="209"/>
      <c r="C1" s="209"/>
      <c r="D1" s="209"/>
      <c r="E1" s="209"/>
      <c r="F1" s="209"/>
    </row>
    <row r="2" spans="1:6" ht="24" x14ac:dyDescent="0.3">
      <c r="A2" s="209" t="s">
        <v>1</v>
      </c>
      <c r="B2" s="209"/>
      <c r="C2" s="209"/>
      <c r="D2" s="209"/>
      <c r="E2" s="209"/>
      <c r="F2" s="209"/>
    </row>
    <row r="3" spans="1:6" ht="17.399999999999999" x14ac:dyDescent="0.3">
      <c r="A3" s="210" t="s">
        <v>2</v>
      </c>
      <c r="B3" s="210"/>
      <c r="C3" s="210"/>
      <c r="D3" s="210"/>
      <c r="E3" s="210"/>
      <c r="F3" s="210"/>
    </row>
    <row r="4" spans="1:6" ht="15" thickBot="1" x14ac:dyDescent="0.35"/>
    <row r="5" spans="1:6" ht="17.7" customHeight="1" x14ac:dyDescent="0.3">
      <c r="A5" s="211" t="s">
        <v>3</v>
      </c>
      <c r="B5" s="212"/>
      <c r="C5" s="212"/>
      <c r="D5" s="212"/>
      <c r="E5" s="212"/>
      <c r="F5" s="213"/>
    </row>
    <row r="6" spans="1:6" ht="15" thickBot="1" x14ac:dyDescent="0.35">
      <c r="A6" s="214"/>
      <c r="B6" s="215"/>
      <c r="C6" s="215"/>
      <c r="D6" s="215"/>
      <c r="E6" s="215"/>
      <c r="F6" s="216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23" t="s">
        <v>36</v>
      </c>
      <c r="B10" s="34" t="s">
        <v>199</v>
      </c>
      <c r="C10" s="64"/>
      <c r="D10" s="14" t="s">
        <v>200</v>
      </c>
      <c r="E10" s="64"/>
      <c r="F10" s="35" t="s">
        <v>201</v>
      </c>
    </row>
    <row r="11" spans="1:6" ht="57.6" x14ac:dyDescent="0.3">
      <c r="A11" s="223"/>
      <c r="B11" s="36" t="s">
        <v>202</v>
      </c>
      <c r="C11" s="59" t="s">
        <v>203</v>
      </c>
      <c r="D11" s="39" t="s">
        <v>204</v>
      </c>
      <c r="E11" s="65" t="s">
        <v>205</v>
      </c>
      <c r="F11" s="41" t="s">
        <v>206</v>
      </c>
    </row>
    <row r="12" spans="1:6" ht="12.75" customHeight="1" x14ac:dyDescent="0.3">
      <c r="A12" s="223"/>
      <c r="B12" s="42"/>
      <c r="C12" s="66" t="s">
        <v>207</v>
      </c>
      <c r="D12" s="40" t="s">
        <v>53</v>
      </c>
      <c r="E12" s="66" t="s">
        <v>208</v>
      </c>
      <c r="F12" s="20" t="s">
        <v>54</v>
      </c>
    </row>
    <row r="13" spans="1:6" ht="15" thickBot="1" x14ac:dyDescent="0.35">
      <c r="A13" s="223"/>
      <c r="B13" s="37" t="s">
        <v>11</v>
      </c>
      <c r="C13" s="68" t="s">
        <v>197</v>
      </c>
      <c r="D13" s="44" t="s">
        <v>11</v>
      </c>
      <c r="E13" s="67" t="s">
        <v>11</v>
      </c>
      <c r="F13" s="23" t="s">
        <v>209</v>
      </c>
    </row>
    <row r="14" spans="1:6" ht="15" thickBot="1" x14ac:dyDescent="0.35"/>
    <row r="15" spans="1:6" ht="68.400000000000006" x14ac:dyDescent="0.3">
      <c r="A15" s="223" t="s">
        <v>50</v>
      </c>
      <c r="B15" s="38" t="s">
        <v>202</v>
      </c>
      <c r="C15" s="61" t="s">
        <v>210</v>
      </c>
      <c r="D15" s="19" t="s">
        <v>211</v>
      </c>
      <c r="E15" s="69" t="s">
        <v>205</v>
      </c>
      <c r="F15" s="24" t="s">
        <v>212</v>
      </c>
    </row>
    <row r="16" spans="1:6" ht="13.5" customHeight="1" x14ac:dyDescent="0.3">
      <c r="A16" s="223"/>
      <c r="B16" s="20" t="s">
        <v>54</v>
      </c>
      <c r="C16" s="62" t="s">
        <v>55</v>
      </c>
      <c r="D16" s="10" t="s">
        <v>53</v>
      </c>
      <c r="E16" s="62" t="s">
        <v>55</v>
      </c>
      <c r="F16" s="20" t="s">
        <v>54</v>
      </c>
    </row>
    <row r="17" spans="1:6" ht="29.4" thickBot="1" x14ac:dyDescent="0.35">
      <c r="A17" s="223"/>
      <c r="B17" s="21" t="s">
        <v>213</v>
      </c>
      <c r="C17" s="68" t="s">
        <v>197</v>
      </c>
      <c r="D17" s="22" t="s">
        <v>214</v>
      </c>
      <c r="E17" s="68" t="s">
        <v>215</v>
      </c>
      <c r="F17" s="23" t="s">
        <v>209</v>
      </c>
    </row>
    <row r="18" spans="1:6" ht="15" thickBot="1" x14ac:dyDescent="0.35"/>
    <row r="19" spans="1:6" ht="14.25" customHeight="1" x14ac:dyDescent="0.3">
      <c r="A19" s="223" t="s">
        <v>60</v>
      </c>
      <c r="B19" s="45" t="s">
        <v>63</v>
      </c>
      <c r="C19" s="70" t="s">
        <v>99</v>
      </c>
      <c r="D19" s="16" t="s">
        <v>64</v>
      </c>
      <c r="E19" s="70" t="s">
        <v>61</v>
      </c>
      <c r="F19" s="17" t="s">
        <v>62</v>
      </c>
    </row>
    <row r="20" spans="1:6" ht="28.8" x14ac:dyDescent="0.3">
      <c r="A20" s="223"/>
      <c r="B20" s="26" t="s">
        <v>100</v>
      </c>
      <c r="C20" s="71" t="s">
        <v>128</v>
      </c>
      <c r="D20" s="27" t="s">
        <v>102</v>
      </c>
      <c r="E20" s="71" t="s">
        <v>216</v>
      </c>
      <c r="F20" s="28" t="s">
        <v>68</v>
      </c>
    </row>
    <row r="21" spans="1:6" ht="28.8" x14ac:dyDescent="0.3">
      <c r="A21" s="223"/>
      <c r="B21" s="26" t="s">
        <v>71</v>
      </c>
      <c r="C21" s="71" t="s">
        <v>72</v>
      </c>
      <c r="D21" s="27" t="s">
        <v>71</v>
      </c>
      <c r="E21" s="71" t="s">
        <v>71</v>
      </c>
      <c r="F21" s="28" t="s">
        <v>72</v>
      </c>
    </row>
    <row r="22" spans="1:6" ht="14.25" customHeight="1" thickBot="1" x14ac:dyDescent="0.35">
      <c r="A22" s="223"/>
      <c r="B22" s="29" t="s">
        <v>73</v>
      </c>
      <c r="C22" s="68" t="s">
        <v>197</v>
      </c>
      <c r="D22" s="30" t="s">
        <v>73</v>
      </c>
      <c r="E22" s="72" t="s">
        <v>74</v>
      </c>
      <c r="F22" s="31" t="s">
        <v>73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57" t="s">
        <v>26</v>
      </c>
      <c r="C25" s="54"/>
      <c r="D25" s="217" t="s">
        <v>27</v>
      </c>
      <c r="E25" s="219" t="s">
        <v>28</v>
      </c>
      <c r="F25" s="220" t="s">
        <v>29</v>
      </c>
    </row>
    <row r="26" spans="1:6" x14ac:dyDescent="0.3">
      <c r="A26" s="55"/>
      <c r="B26" s="58" t="s">
        <v>30</v>
      </c>
      <c r="C26" s="56"/>
      <c r="D26" s="218"/>
      <c r="E26" s="219"/>
      <c r="F26" s="221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8A393-CD61-46D6-B754-8146E57756A9}">
  <sheetPr>
    <pageSetUpPr fitToPage="1"/>
  </sheetPr>
  <dimension ref="A1:M27"/>
  <sheetViews>
    <sheetView topLeftCell="A11" zoomScale="80" zoomScaleNormal="80" zoomScaleSheetLayoutView="50" workbookViewId="0">
      <selection activeCell="B9" sqref="B9:F22"/>
    </sheetView>
  </sheetViews>
  <sheetFormatPr baseColWidth="10" defaultColWidth="11.44140625" defaultRowHeight="14.4" x14ac:dyDescent="0.3"/>
  <cols>
    <col min="1" max="1" width="12.6640625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/>
    <row r="2" spans="1:13" ht="34.5" customHeight="1" x14ac:dyDescent="0.3"/>
    <row r="3" spans="1:13" ht="34.5" customHeight="1" x14ac:dyDescent="0.3">
      <c r="A3" s="209" t="s">
        <v>133</v>
      </c>
      <c r="B3" s="209"/>
      <c r="C3" s="209"/>
      <c r="D3" s="209"/>
      <c r="E3" s="209"/>
      <c r="F3" s="209"/>
      <c r="H3" s="94"/>
      <c r="I3" s="94"/>
      <c r="J3" s="94"/>
      <c r="K3" s="94"/>
      <c r="L3" s="94"/>
      <c r="M3" s="94"/>
    </row>
    <row r="4" spans="1:13" ht="34.5" customHeight="1" x14ac:dyDescent="0.3">
      <c r="A4" s="228" t="s">
        <v>217</v>
      </c>
      <c r="B4" s="228"/>
      <c r="C4" s="228"/>
      <c r="D4" s="228"/>
      <c r="E4" s="228"/>
      <c r="F4" s="228"/>
      <c r="H4" s="94"/>
      <c r="I4" s="94"/>
      <c r="J4" s="94"/>
      <c r="K4" s="94"/>
      <c r="L4" s="94"/>
      <c r="M4" s="94"/>
    </row>
    <row r="5" spans="1:13" ht="34.5" customHeight="1" x14ac:dyDescent="0.3">
      <c r="A5" s="229" t="s">
        <v>218</v>
      </c>
      <c r="B5" s="229"/>
      <c r="C5" s="229"/>
      <c r="D5" s="229"/>
      <c r="E5" s="229"/>
      <c r="F5" s="229"/>
      <c r="H5" s="95"/>
      <c r="I5" s="95"/>
      <c r="J5" s="95"/>
      <c r="K5" s="95"/>
      <c r="L5" s="95"/>
      <c r="M5" s="95"/>
    </row>
    <row r="6" spans="1:13" s="7" customFormat="1" ht="34.200000000000003" customHeight="1" thickBot="1" x14ac:dyDescent="0.4"/>
    <row r="7" spans="1:13" ht="60" customHeight="1" thickBot="1" x14ac:dyDescent="0.35">
      <c r="B7" s="174" t="s">
        <v>4</v>
      </c>
      <c r="C7" s="174" t="s">
        <v>5</v>
      </c>
      <c r="D7" s="174" t="s">
        <v>6</v>
      </c>
      <c r="E7" s="174" t="s">
        <v>7</v>
      </c>
      <c r="F7" s="174" t="s">
        <v>8</v>
      </c>
      <c r="H7" s="8"/>
      <c r="J7" s="96"/>
      <c r="K7" s="96"/>
      <c r="L7" s="96"/>
      <c r="M7" s="96"/>
    </row>
    <row r="8" spans="1:13" ht="30" customHeight="1" thickBot="1" x14ac:dyDescent="0.35">
      <c r="H8" s="8"/>
      <c r="J8" s="96"/>
      <c r="K8" s="96"/>
      <c r="L8" s="96"/>
    </row>
    <row r="9" spans="1:13" ht="49.95" customHeight="1" x14ac:dyDescent="0.3">
      <c r="A9" s="230" t="s">
        <v>36</v>
      </c>
      <c r="B9" s="203"/>
      <c r="C9" s="234" t="s">
        <v>219</v>
      </c>
      <c r="D9" s="162"/>
      <c r="E9" s="175" t="s">
        <v>220</v>
      </c>
      <c r="F9" s="153" t="s">
        <v>221</v>
      </c>
      <c r="H9" s="8"/>
      <c r="J9" s="96"/>
      <c r="K9" s="96"/>
      <c r="L9" s="96"/>
      <c r="M9" s="3"/>
    </row>
    <row r="10" spans="1:13" ht="120" customHeight="1" thickBot="1" x14ac:dyDescent="0.35">
      <c r="A10" s="232"/>
      <c r="B10" s="199" t="s">
        <v>222</v>
      </c>
      <c r="C10" s="235"/>
      <c r="D10" s="155" t="s">
        <v>223</v>
      </c>
      <c r="E10" s="157" t="s">
        <v>224</v>
      </c>
      <c r="F10" s="157" t="s">
        <v>225</v>
      </c>
      <c r="K10" s="96"/>
      <c r="L10" s="96"/>
      <c r="M10" s="3"/>
    </row>
    <row r="11" spans="1:13" ht="49.95" customHeight="1" thickBot="1" x14ac:dyDescent="0.35">
      <c r="A11" s="188" t="s">
        <v>144</v>
      </c>
      <c r="B11" s="183" t="s">
        <v>226</v>
      </c>
      <c r="C11" s="235"/>
      <c r="D11" s="183" t="s">
        <v>227</v>
      </c>
      <c r="E11" s="158" t="s">
        <v>228</v>
      </c>
      <c r="F11" s="158" t="s">
        <v>126</v>
      </c>
      <c r="H11" s="8"/>
      <c r="J11" s="96"/>
      <c r="K11" s="96"/>
      <c r="L11" s="96"/>
      <c r="M11" s="10"/>
    </row>
    <row r="12" spans="1:13" ht="18.600000000000001" thickBot="1" x14ac:dyDescent="0.4">
      <c r="B12" s="180"/>
      <c r="C12" s="235"/>
      <c r="D12" s="206"/>
      <c r="E12" s="180"/>
      <c r="F12" s="160"/>
      <c r="H12" s="8"/>
      <c r="J12" s="96"/>
      <c r="K12" s="96"/>
      <c r="L12" s="96"/>
      <c r="M12" s="92"/>
    </row>
    <row r="13" spans="1:13" ht="120" customHeight="1" thickBot="1" x14ac:dyDescent="0.35">
      <c r="A13" s="187" t="s">
        <v>50</v>
      </c>
      <c r="B13" s="182" t="s">
        <v>229</v>
      </c>
      <c r="C13" s="235"/>
      <c r="D13" s="182" t="s">
        <v>230</v>
      </c>
      <c r="E13" s="201" t="s">
        <v>231</v>
      </c>
      <c r="F13" s="182" t="s">
        <v>232</v>
      </c>
      <c r="H13" s="8"/>
      <c r="J13" s="96"/>
      <c r="K13" s="96"/>
      <c r="L13" s="96"/>
      <c r="M13" s="3"/>
    </row>
    <row r="14" spans="1:13" ht="49.95" customHeight="1" thickBot="1" x14ac:dyDescent="0.35">
      <c r="A14" s="188" t="s">
        <v>144</v>
      </c>
      <c r="B14" s="164" t="str">
        <f>B11</f>
        <v>Compote Pomme Abricot Lavande</v>
      </c>
      <c r="C14" s="235"/>
      <c r="D14" s="159" t="str">
        <f>D11</f>
        <v>Compote Pomme Banane Rhubarbe</v>
      </c>
      <c r="E14" s="158" t="str">
        <f>E11</f>
        <v>Compote Pomme Melon Fleur d'oranger</v>
      </c>
      <c r="F14" s="158" t="str">
        <f>F11</f>
        <v>Compote Pomme Prune Menthe</v>
      </c>
      <c r="H14" s="8"/>
      <c r="J14" s="96"/>
      <c r="K14" s="96"/>
      <c r="L14" s="96"/>
      <c r="M14" s="3"/>
    </row>
    <row r="15" spans="1:13" ht="18.600000000000001" thickBot="1" x14ac:dyDescent="0.4">
      <c r="B15" s="160"/>
      <c r="C15" s="235"/>
      <c r="D15" s="206"/>
      <c r="E15" s="160"/>
      <c r="F15" s="160"/>
      <c r="H15" s="8"/>
      <c r="J15" s="96"/>
      <c r="K15" s="96"/>
      <c r="L15" s="96"/>
      <c r="M15" s="92"/>
    </row>
    <row r="16" spans="1:13" ht="25.95" customHeight="1" x14ac:dyDescent="0.3">
      <c r="A16" s="230" t="s">
        <v>60</v>
      </c>
      <c r="B16" s="154" t="s">
        <v>65</v>
      </c>
      <c r="C16" s="235"/>
      <c r="D16" s="162" t="s">
        <v>233</v>
      </c>
      <c r="E16" s="154" t="s">
        <v>99</v>
      </c>
      <c r="F16" s="163" t="s">
        <v>154</v>
      </c>
      <c r="H16" s="8"/>
      <c r="J16" s="96"/>
      <c r="K16" s="96"/>
      <c r="L16" s="96"/>
      <c r="M16" s="97"/>
    </row>
    <row r="17" spans="1:13" ht="25.95" customHeight="1" x14ac:dyDescent="0.3">
      <c r="A17" s="231"/>
      <c r="B17" s="156" t="s">
        <v>234</v>
      </c>
      <c r="C17" s="235"/>
      <c r="D17" s="155" t="s">
        <v>235</v>
      </c>
      <c r="E17" s="208" t="s">
        <v>158</v>
      </c>
      <c r="F17" s="157" t="s">
        <v>66</v>
      </c>
      <c r="H17" s="8"/>
      <c r="J17" s="96"/>
      <c r="K17" s="96"/>
      <c r="L17" s="96"/>
      <c r="M17" s="3"/>
    </row>
    <row r="18" spans="1:13" ht="33.75" customHeight="1" thickBot="1" x14ac:dyDescent="0.35">
      <c r="A18" s="231"/>
      <c r="B18" s="156" t="s">
        <v>72</v>
      </c>
      <c r="C18" s="235"/>
      <c r="D18" s="155" t="s">
        <v>72</v>
      </c>
      <c r="E18" s="156" t="s">
        <v>236</v>
      </c>
      <c r="F18" s="157" t="s">
        <v>71</v>
      </c>
      <c r="H18" s="8"/>
      <c r="J18" s="96"/>
      <c r="K18" s="96"/>
      <c r="L18" s="96"/>
      <c r="M18" s="3"/>
    </row>
    <row r="19" spans="1:13" ht="25.95" customHeight="1" thickBot="1" x14ac:dyDescent="0.35">
      <c r="A19" s="185" t="s">
        <v>144</v>
      </c>
      <c r="B19" s="183" t="s">
        <v>237</v>
      </c>
      <c r="C19" s="235"/>
      <c r="D19" s="183" t="s">
        <v>198</v>
      </c>
      <c r="E19" s="158" t="s">
        <v>106</v>
      </c>
      <c r="F19" s="158" t="s">
        <v>186</v>
      </c>
      <c r="H19" s="8"/>
      <c r="J19" s="96"/>
      <c r="K19" s="96"/>
      <c r="L19" s="96"/>
      <c r="M19" s="3"/>
    </row>
    <row r="20" spans="1:13" s="178" customFormat="1" ht="30" customHeight="1" thickBot="1" x14ac:dyDescent="0.4">
      <c r="B20" s="207"/>
      <c r="C20" s="235"/>
      <c r="D20" s="160"/>
      <c r="E20" s="160"/>
      <c r="F20" s="160"/>
    </row>
    <row r="21" spans="1:13" ht="25.95" customHeight="1" thickBot="1" x14ac:dyDescent="0.35">
      <c r="A21" s="192" t="s">
        <v>166</v>
      </c>
      <c r="B21" s="154" t="str">
        <f>B17</f>
        <v xml:space="preserve">Purée de Courgettes </v>
      </c>
      <c r="C21" s="235"/>
      <c r="D21" s="162" t="str">
        <f t="shared" ref="D21" si="0">D17</f>
        <v>Purée d'Epinards</v>
      </c>
      <c r="E21" s="154" t="str">
        <f>E17</f>
        <v>Purée de Carottes</v>
      </c>
      <c r="F21" s="153" t="str">
        <f t="shared" ref="F21" si="1">F17</f>
        <v>Purée de Brocolis</v>
      </c>
      <c r="H21" s="8"/>
      <c r="J21" s="96"/>
      <c r="K21" s="96"/>
      <c r="L21" s="96"/>
      <c r="M21" s="3"/>
    </row>
    <row r="22" spans="1:13" ht="25.95" customHeight="1" thickBot="1" x14ac:dyDescent="0.35">
      <c r="A22" s="185" t="s">
        <v>144</v>
      </c>
      <c r="B22" s="200" t="str">
        <f>B19</f>
        <v>Compote Pomme Abricot</v>
      </c>
      <c r="C22" s="236"/>
      <c r="D22" s="202" t="str">
        <f>D19</f>
        <v>Compote Pomme Banane</v>
      </c>
      <c r="E22" s="201" t="str">
        <f>E19</f>
        <v>Compote Pomme Melon</v>
      </c>
      <c r="F22" s="182" t="str">
        <f>F19</f>
        <v>Compote Pomme Prune</v>
      </c>
      <c r="H22" s="8"/>
      <c r="J22" s="96"/>
      <c r="K22" s="96"/>
      <c r="L22" s="96"/>
      <c r="M22" s="3"/>
    </row>
    <row r="23" spans="1:13" ht="16.2" customHeight="1" x14ac:dyDescent="0.3">
      <c r="A23" s="53"/>
      <c r="B23" s="156"/>
      <c r="C23" s="177"/>
      <c r="D23" s="156"/>
      <c r="E23" s="156"/>
      <c r="F23" s="156"/>
      <c r="H23" s="8"/>
      <c r="J23" s="96"/>
      <c r="K23" s="96"/>
      <c r="L23" s="96"/>
    </row>
    <row r="24" spans="1:13" ht="33" customHeight="1" x14ac:dyDescent="0.3">
      <c r="A24" s="52"/>
      <c r="B24" s="52"/>
      <c r="C24" s="52"/>
      <c r="D24" s="52"/>
      <c r="E24" s="52"/>
      <c r="F24" s="52"/>
      <c r="H24" s="8"/>
      <c r="J24" s="96"/>
      <c r="K24" s="96"/>
      <c r="L24" s="96"/>
      <c r="M24" s="52"/>
    </row>
    <row r="25" spans="1:13" ht="33" customHeight="1" x14ac:dyDescent="0.3">
      <c r="A25" s="55"/>
      <c r="B25" s="168" t="s">
        <v>167</v>
      </c>
      <c r="C25" s="170" t="s">
        <v>30</v>
      </c>
      <c r="D25" s="171" t="s">
        <v>168</v>
      </c>
      <c r="E25" s="172" t="s">
        <v>169</v>
      </c>
      <c r="F25" s="173" t="s">
        <v>170</v>
      </c>
      <c r="H25" s="8"/>
      <c r="J25" s="96"/>
      <c r="K25" s="96"/>
      <c r="L25" s="96"/>
    </row>
    <row r="26" spans="1:13" x14ac:dyDescent="0.3">
      <c r="A26" s="52"/>
      <c r="B26" s="52" t="s">
        <v>31</v>
      </c>
      <c r="C26" s="52"/>
      <c r="D26" s="52"/>
      <c r="E26" s="52"/>
      <c r="F26" s="52"/>
      <c r="H26" s="52"/>
      <c r="J26" s="52"/>
      <c r="K26" s="52"/>
      <c r="L26" s="52"/>
      <c r="M26" s="52"/>
    </row>
    <row r="27" spans="1:13" x14ac:dyDescent="0.3">
      <c r="A27" s="52"/>
      <c r="B27" s="52" t="s">
        <v>171</v>
      </c>
      <c r="C27" s="52"/>
      <c r="D27" s="52"/>
      <c r="E27" s="52"/>
      <c r="F27" s="52"/>
      <c r="H27" s="52"/>
      <c r="J27" s="52"/>
      <c r="K27" s="52"/>
      <c r="L27" s="52"/>
      <c r="M27" s="52"/>
    </row>
  </sheetData>
  <mergeCells count="6">
    <mergeCell ref="A3:F3"/>
    <mergeCell ref="A4:F4"/>
    <mergeCell ref="A5:F5"/>
    <mergeCell ref="A9:A10"/>
    <mergeCell ref="A16:A18"/>
    <mergeCell ref="C9:C22"/>
  </mergeCells>
  <printOptions horizontalCentered="1" verticalCentered="1"/>
  <pageMargins left="0" right="0" top="0" bottom="0" header="0" footer="0"/>
  <pageSetup paperSize="9" scale="57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BAF02D-05D4-458F-AE69-E02FD8798A46}">
  <sheetPr>
    <pageSetUpPr fitToPage="1"/>
  </sheetPr>
  <dimension ref="A1:M27"/>
  <sheetViews>
    <sheetView topLeftCell="A12" zoomScale="80" zoomScaleNormal="80" zoomScaleSheetLayoutView="50" workbookViewId="0">
      <selection activeCell="B9" sqref="B9:F19"/>
    </sheetView>
  </sheetViews>
  <sheetFormatPr baseColWidth="10" defaultColWidth="11.44140625" defaultRowHeight="14.4" x14ac:dyDescent="0.3"/>
  <cols>
    <col min="1" max="1" width="12.6640625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/>
    <row r="2" spans="1:13" ht="34.5" customHeight="1" x14ac:dyDescent="0.3"/>
    <row r="3" spans="1:13" ht="34.5" customHeight="1" x14ac:dyDescent="0.3">
      <c r="A3" s="209" t="s">
        <v>133</v>
      </c>
      <c r="B3" s="209"/>
      <c r="C3" s="209"/>
      <c r="D3" s="209"/>
      <c r="E3" s="209"/>
      <c r="F3" s="209"/>
      <c r="H3" s="94"/>
      <c r="I3" s="94"/>
      <c r="J3" s="94"/>
      <c r="K3" s="94"/>
      <c r="L3" s="94"/>
      <c r="M3" s="94"/>
    </row>
    <row r="4" spans="1:13" ht="34.5" customHeight="1" x14ac:dyDescent="0.3">
      <c r="A4" s="228" t="s">
        <v>238</v>
      </c>
      <c r="B4" s="228"/>
      <c r="C4" s="228"/>
      <c r="D4" s="228"/>
      <c r="E4" s="228"/>
      <c r="F4" s="228"/>
      <c r="H4" s="94"/>
      <c r="I4" s="94"/>
      <c r="J4" s="94"/>
      <c r="K4" s="94"/>
      <c r="L4" s="94"/>
      <c r="M4" s="94"/>
    </row>
    <row r="5" spans="1:13" ht="34.5" customHeight="1" x14ac:dyDescent="0.3">
      <c r="A5" s="229" t="s">
        <v>239</v>
      </c>
      <c r="B5" s="229"/>
      <c r="C5" s="229"/>
      <c r="D5" s="229"/>
      <c r="E5" s="229"/>
      <c r="F5" s="229"/>
      <c r="H5" s="95"/>
      <c r="I5" s="95"/>
      <c r="J5" s="95"/>
      <c r="K5" s="95"/>
      <c r="L5" s="95"/>
      <c r="M5" s="95"/>
    </row>
    <row r="6" spans="1:13" s="7" customFormat="1" ht="34.200000000000003" customHeight="1" thickBot="1" x14ac:dyDescent="0.4"/>
    <row r="7" spans="1:13" ht="60" customHeight="1" x14ac:dyDescent="0.3">
      <c r="B7" s="167" t="s">
        <v>4</v>
      </c>
      <c r="C7" s="167" t="s">
        <v>5</v>
      </c>
      <c r="D7" s="167" t="s">
        <v>6</v>
      </c>
      <c r="E7" s="167" t="s">
        <v>7</v>
      </c>
      <c r="F7" s="167" t="s">
        <v>8</v>
      </c>
      <c r="H7" s="8"/>
      <c r="J7" s="96"/>
      <c r="K7" s="96"/>
      <c r="L7" s="96"/>
      <c r="M7" s="96"/>
    </row>
    <row r="8" spans="1:13" ht="30" customHeight="1" thickBot="1" x14ac:dyDescent="0.35">
      <c r="D8" s="165"/>
      <c r="E8" s="197"/>
      <c r="H8" s="8"/>
      <c r="J8" s="96"/>
      <c r="K8" s="96"/>
      <c r="L8" s="96"/>
    </row>
    <row r="9" spans="1:13" ht="49.95" customHeight="1" x14ac:dyDescent="0.3">
      <c r="A9" s="230" t="s">
        <v>36</v>
      </c>
      <c r="B9" s="175"/>
      <c r="C9" s="153" t="s">
        <v>240</v>
      </c>
      <c r="D9" s="153" t="s">
        <v>241</v>
      </c>
      <c r="E9" s="176" t="s">
        <v>242</v>
      </c>
      <c r="F9" s="153"/>
      <c r="H9" s="8"/>
      <c r="J9" s="96"/>
      <c r="K9" s="96"/>
      <c r="L9" s="96"/>
      <c r="M9" s="3"/>
    </row>
    <row r="10" spans="1:13" ht="120" customHeight="1" thickBot="1" x14ac:dyDescent="0.35">
      <c r="A10" s="231"/>
      <c r="B10" s="158" t="s">
        <v>243</v>
      </c>
      <c r="C10" s="158" t="s">
        <v>244</v>
      </c>
      <c r="D10" s="158" t="s">
        <v>245</v>
      </c>
      <c r="E10" s="159" t="s">
        <v>246</v>
      </c>
      <c r="F10" s="158" t="s">
        <v>247</v>
      </c>
      <c r="K10" s="96"/>
      <c r="L10" s="96"/>
      <c r="M10" s="3"/>
    </row>
    <row r="11" spans="1:13" ht="49.95" customHeight="1" thickBot="1" x14ac:dyDescent="0.35">
      <c r="A11" s="185" t="s">
        <v>144</v>
      </c>
      <c r="B11" s="182" t="s">
        <v>248</v>
      </c>
      <c r="C11" s="182" t="s">
        <v>249</v>
      </c>
      <c r="D11" s="182" t="s">
        <v>250</v>
      </c>
      <c r="E11" s="182" t="s">
        <v>251</v>
      </c>
      <c r="F11" s="182" t="s">
        <v>252</v>
      </c>
      <c r="H11" s="8"/>
      <c r="J11" s="96"/>
      <c r="K11" s="96"/>
      <c r="L11" s="96"/>
      <c r="M11" s="10"/>
    </row>
    <row r="12" spans="1:13" ht="18.600000000000001" thickBot="1" x14ac:dyDescent="0.4">
      <c r="B12" s="190"/>
      <c r="C12" s="160"/>
      <c r="D12" s="160"/>
      <c r="E12" s="160"/>
      <c r="F12" s="191"/>
      <c r="H12" s="8"/>
      <c r="J12" s="96"/>
      <c r="K12" s="96"/>
      <c r="L12" s="96"/>
      <c r="M12" s="92"/>
    </row>
    <row r="13" spans="1:13" ht="120" customHeight="1" thickBot="1" x14ac:dyDescent="0.35">
      <c r="A13" s="187" t="s">
        <v>50</v>
      </c>
      <c r="B13" s="153" t="s">
        <v>253</v>
      </c>
      <c r="C13" s="153" t="s">
        <v>254</v>
      </c>
      <c r="D13" s="153" t="s">
        <v>255</v>
      </c>
      <c r="E13" s="162" t="s">
        <v>256</v>
      </c>
      <c r="F13" s="153" t="s">
        <v>257</v>
      </c>
      <c r="H13" s="8"/>
      <c r="J13" s="96"/>
      <c r="K13" s="96"/>
      <c r="L13" s="96"/>
      <c r="M13" s="3"/>
    </row>
    <row r="14" spans="1:13" ht="49.95" customHeight="1" thickBot="1" x14ac:dyDescent="0.35">
      <c r="A14" s="188" t="s">
        <v>144</v>
      </c>
      <c r="B14" s="158" t="str">
        <f>B11</f>
        <v>Compote Pomme Mûre Eucalyptus</v>
      </c>
      <c r="C14" s="158" t="str">
        <f>C11</f>
        <v>Compote Pomme Fleur D'oranger</v>
      </c>
      <c r="D14" s="158" t="str">
        <f>D11</f>
        <v>Compote Pomme Pêche</v>
      </c>
      <c r="E14" s="158" t="str">
        <f>E11</f>
        <v xml:space="preserve">Compote Pomme Nectarine </v>
      </c>
      <c r="F14" s="158" t="str">
        <f>F11</f>
        <v>Compote Pomme Abricot Estragon</v>
      </c>
      <c r="H14" s="8"/>
      <c r="J14" s="96"/>
      <c r="K14" s="96"/>
      <c r="L14" s="96"/>
      <c r="M14" s="3"/>
    </row>
    <row r="15" spans="1:13" ht="18.600000000000001" thickBot="1" x14ac:dyDescent="0.4">
      <c r="B15" s="160"/>
      <c r="C15" s="160"/>
      <c r="D15" s="160"/>
      <c r="E15" s="160"/>
      <c r="F15" s="160"/>
      <c r="H15" s="8"/>
      <c r="J15" s="96"/>
      <c r="K15" s="96"/>
      <c r="L15" s="96"/>
      <c r="M15" s="92"/>
    </row>
    <row r="16" spans="1:13" ht="25.95" customHeight="1" x14ac:dyDescent="0.3">
      <c r="A16" s="230" t="s">
        <v>60</v>
      </c>
      <c r="B16" s="153" t="s">
        <v>99</v>
      </c>
      <c r="C16" s="163" t="s">
        <v>192</v>
      </c>
      <c r="D16" s="153" t="s">
        <v>99</v>
      </c>
      <c r="E16" s="162" t="s">
        <v>155</v>
      </c>
      <c r="F16" s="163" t="s">
        <v>192</v>
      </c>
      <c r="H16" s="8"/>
      <c r="J16" s="96"/>
      <c r="K16" s="96"/>
      <c r="L16" s="96"/>
      <c r="M16" s="97"/>
    </row>
    <row r="17" spans="1:13" ht="25.95" customHeight="1" x14ac:dyDescent="0.3">
      <c r="A17" s="231"/>
      <c r="B17" s="157" t="s">
        <v>158</v>
      </c>
      <c r="C17" s="157" t="s">
        <v>258</v>
      </c>
      <c r="D17" s="157" t="s">
        <v>68</v>
      </c>
      <c r="E17" s="157" t="s">
        <v>66</v>
      </c>
      <c r="F17" s="155" t="s">
        <v>235</v>
      </c>
      <c r="H17" s="8"/>
      <c r="J17" s="96"/>
      <c r="K17" s="96"/>
      <c r="L17" s="96"/>
      <c r="M17" s="3"/>
    </row>
    <row r="18" spans="1:13" ht="33.75" customHeight="1" thickBot="1" x14ac:dyDescent="0.35">
      <c r="A18" s="231"/>
      <c r="B18" s="157" t="s">
        <v>259</v>
      </c>
      <c r="C18" s="155" t="s">
        <v>72</v>
      </c>
      <c r="D18" s="155" t="s">
        <v>260</v>
      </c>
      <c r="E18" s="157" t="s">
        <v>71</v>
      </c>
      <c r="F18" s="155" t="s">
        <v>72</v>
      </c>
      <c r="H18" s="8"/>
      <c r="J18" s="96"/>
      <c r="K18" s="96"/>
      <c r="L18" s="96"/>
      <c r="M18" s="3"/>
    </row>
    <row r="19" spans="1:13" ht="25.95" customHeight="1" thickBot="1" x14ac:dyDescent="0.35">
      <c r="A19" s="185" t="s">
        <v>144</v>
      </c>
      <c r="B19" s="182" t="s">
        <v>146</v>
      </c>
      <c r="C19" s="182" t="s">
        <v>73</v>
      </c>
      <c r="D19" s="182" t="s">
        <v>250</v>
      </c>
      <c r="E19" s="182" t="s">
        <v>261</v>
      </c>
      <c r="F19" s="182" t="s">
        <v>237</v>
      </c>
      <c r="H19" s="8"/>
      <c r="J19" s="96"/>
      <c r="K19" s="96"/>
      <c r="L19" s="96"/>
      <c r="M19" s="3"/>
    </row>
    <row r="20" spans="1:13" s="178" customFormat="1" ht="30" customHeight="1" thickBot="1" x14ac:dyDescent="0.35">
      <c r="B20" s="226"/>
      <c r="C20" s="233"/>
      <c r="D20" s="233"/>
      <c r="E20" s="233"/>
      <c r="F20" s="233"/>
    </row>
    <row r="21" spans="1:13" ht="25.95" customHeight="1" thickBot="1" x14ac:dyDescent="0.35">
      <c r="A21" s="192" t="s">
        <v>166</v>
      </c>
      <c r="B21" s="154" t="str">
        <f>B17</f>
        <v>Purée de Carottes</v>
      </c>
      <c r="C21" s="153" t="str">
        <f>C17</f>
        <v xml:space="preserve">Purée d'Haricots verts </v>
      </c>
      <c r="D21" s="153" t="str">
        <f>D17</f>
        <v>Purée de Courgettes</v>
      </c>
      <c r="E21" s="153" t="str">
        <f>E17</f>
        <v>Purée de Brocolis</v>
      </c>
      <c r="F21" s="162" t="str">
        <f>F17</f>
        <v>Purée d'Epinards</v>
      </c>
      <c r="H21" s="8"/>
      <c r="J21" s="96"/>
      <c r="K21" s="96"/>
      <c r="L21" s="96"/>
      <c r="M21" s="3"/>
    </row>
    <row r="22" spans="1:13" ht="25.95" customHeight="1" thickBot="1" x14ac:dyDescent="0.35">
      <c r="A22" s="185" t="s">
        <v>144</v>
      </c>
      <c r="B22" s="182" t="str">
        <f>B19</f>
        <v>Compote Pomme Mûre</v>
      </c>
      <c r="C22" s="182" t="str">
        <f>C19</f>
        <v>Compote de Pommes</v>
      </c>
      <c r="D22" s="182" t="str">
        <f>D19</f>
        <v>Compote Pomme Pêche</v>
      </c>
      <c r="E22" s="182" t="str">
        <f>E19</f>
        <v>Compote Pomme Nectarine</v>
      </c>
      <c r="F22" s="182" t="str">
        <f>F19</f>
        <v>Compote Pomme Abricot</v>
      </c>
      <c r="H22" s="8"/>
      <c r="J22" s="96"/>
      <c r="K22" s="96"/>
      <c r="L22" s="96"/>
      <c r="M22" s="3"/>
    </row>
    <row r="23" spans="1:13" ht="16.2" customHeight="1" x14ac:dyDescent="0.3">
      <c r="A23" s="53"/>
      <c r="B23" s="156"/>
      <c r="C23" s="177"/>
      <c r="D23" s="156"/>
      <c r="E23" s="156"/>
      <c r="F23" s="156"/>
      <c r="H23" s="8"/>
      <c r="J23" s="96"/>
      <c r="K23" s="96"/>
      <c r="L23" s="96"/>
    </row>
    <row r="24" spans="1:13" ht="33" customHeight="1" x14ac:dyDescent="0.3">
      <c r="A24" s="52"/>
      <c r="B24" s="52"/>
      <c r="C24" s="52"/>
      <c r="D24" s="52"/>
      <c r="E24" s="52"/>
      <c r="F24" s="52"/>
      <c r="H24" s="8"/>
      <c r="J24" s="96"/>
      <c r="K24" s="96"/>
      <c r="L24" s="96"/>
      <c r="M24" s="52"/>
    </row>
    <row r="25" spans="1:13" ht="33" customHeight="1" x14ac:dyDescent="0.3">
      <c r="A25" s="55"/>
      <c r="B25" s="168" t="s">
        <v>167</v>
      </c>
      <c r="C25" s="170" t="s">
        <v>30</v>
      </c>
      <c r="D25" s="171" t="s">
        <v>168</v>
      </c>
      <c r="E25" s="172" t="s">
        <v>169</v>
      </c>
      <c r="F25" s="173" t="s">
        <v>170</v>
      </c>
      <c r="H25" s="8"/>
      <c r="J25" s="96"/>
      <c r="K25" s="96"/>
      <c r="L25" s="96"/>
    </row>
    <row r="26" spans="1:13" x14ac:dyDescent="0.3">
      <c r="A26" s="52"/>
      <c r="B26" s="52" t="s">
        <v>31</v>
      </c>
      <c r="C26" s="52"/>
      <c r="D26" s="52"/>
      <c r="E26" s="52"/>
      <c r="F26" s="52"/>
      <c r="H26" s="52"/>
      <c r="J26" s="52"/>
      <c r="K26" s="52"/>
      <c r="L26" s="52"/>
      <c r="M26" s="52"/>
    </row>
    <row r="27" spans="1:13" x14ac:dyDescent="0.3">
      <c r="A27" s="52"/>
      <c r="B27" s="52" t="s">
        <v>171</v>
      </c>
      <c r="C27" s="52"/>
      <c r="D27" s="52"/>
      <c r="E27" s="52"/>
      <c r="F27" s="52"/>
      <c r="H27" s="52"/>
      <c r="J27" s="52"/>
      <c r="K27" s="52"/>
      <c r="L27" s="52"/>
      <c r="M27" s="52"/>
    </row>
  </sheetData>
  <mergeCells count="6">
    <mergeCell ref="B20:F20"/>
    <mergeCell ref="A3:F3"/>
    <mergeCell ref="A4:F4"/>
    <mergeCell ref="A5:F5"/>
    <mergeCell ref="A9:A10"/>
    <mergeCell ref="A16:A18"/>
  </mergeCells>
  <printOptions horizontalCentered="1" verticalCentered="1"/>
  <pageMargins left="0" right="0" top="0" bottom="0" header="0" footer="0"/>
  <pageSetup paperSize="9" scale="57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4B036-F602-4815-8CB2-12016A23E94E}">
  <sheetPr>
    <pageSetUpPr fitToPage="1"/>
  </sheetPr>
  <dimension ref="A1:M27"/>
  <sheetViews>
    <sheetView topLeftCell="A3" zoomScale="80" zoomScaleNormal="80" zoomScaleSheetLayoutView="80" workbookViewId="0">
      <selection activeCell="B9" sqref="B9:F19"/>
    </sheetView>
  </sheetViews>
  <sheetFormatPr baseColWidth="10" defaultColWidth="11.44140625" defaultRowHeight="14.4" x14ac:dyDescent="0.3"/>
  <cols>
    <col min="1" max="1" width="12.6640625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/>
    <row r="2" spans="1:13" ht="34.5" customHeight="1" x14ac:dyDescent="0.3"/>
    <row r="3" spans="1:13" ht="34.5" customHeight="1" x14ac:dyDescent="0.3">
      <c r="A3" s="209" t="s">
        <v>133</v>
      </c>
      <c r="B3" s="209"/>
      <c r="C3" s="209"/>
      <c r="D3" s="209"/>
      <c r="E3" s="209"/>
      <c r="F3" s="209"/>
      <c r="H3" s="94"/>
      <c r="I3" s="94"/>
      <c r="J3" s="94"/>
      <c r="K3" s="94"/>
      <c r="L3" s="94"/>
      <c r="M3" s="94"/>
    </row>
    <row r="4" spans="1:13" ht="34.5" customHeight="1" x14ac:dyDescent="0.3">
      <c r="A4" s="228" t="s">
        <v>262</v>
      </c>
      <c r="B4" s="228"/>
      <c r="C4" s="228"/>
      <c r="D4" s="228"/>
      <c r="E4" s="228"/>
      <c r="F4" s="228"/>
      <c r="H4" s="94"/>
      <c r="I4" s="94"/>
      <c r="J4" s="94"/>
      <c r="K4" s="94"/>
      <c r="L4" s="94"/>
      <c r="M4" s="94"/>
    </row>
    <row r="5" spans="1:13" ht="34.5" customHeight="1" x14ac:dyDescent="0.3">
      <c r="A5" s="229" t="s">
        <v>263</v>
      </c>
      <c r="B5" s="229"/>
      <c r="C5" s="229"/>
      <c r="D5" s="229"/>
      <c r="E5" s="229"/>
      <c r="F5" s="229"/>
      <c r="H5" s="95"/>
      <c r="I5" s="95"/>
      <c r="J5" s="95"/>
      <c r="K5" s="95"/>
      <c r="L5" s="95"/>
      <c r="M5" s="95"/>
    </row>
    <row r="6" spans="1:13" s="7" customFormat="1" ht="34.200000000000003" customHeight="1" thickBot="1" x14ac:dyDescent="0.4"/>
    <row r="7" spans="1:13" ht="60" customHeight="1" x14ac:dyDescent="0.3">
      <c r="B7" s="167" t="s">
        <v>4</v>
      </c>
      <c r="C7" s="167" t="s">
        <v>5</v>
      </c>
      <c r="D7" s="167" t="s">
        <v>6</v>
      </c>
      <c r="E7" s="167" t="s">
        <v>7</v>
      </c>
      <c r="F7" s="167" t="s">
        <v>8</v>
      </c>
      <c r="H7" s="8"/>
      <c r="J7" s="96"/>
      <c r="K7" s="96"/>
      <c r="L7" s="96"/>
      <c r="M7" s="96"/>
    </row>
    <row r="8" spans="1:13" ht="30" customHeight="1" thickBot="1" x14ac:dyDescent="0.35">
      <c r="D8" s="165"/>
      <c r="E8" s="197"/>
      <c r="H8" s="8"/>
      <c r="J8" s="96"/>
      <c r="K8" s="96"/>
      <c r="L8" s="96"/>
    </row>
    <row r="9" spans="1:13" ht="49.95" customHeight="1" x14ac:dyDescent="0.3">
      <c r="A9" s="237" t="s">
        <v>36</v>
      </c>
      <c r="B9" s="198"/>
      <c r="C9" s="153" t="s">
        <v>264</v>
      </c>
      <c r="D9" s="154"/>
      <c r="E9" s="175" t="s">
        <v>265</v>
      </c>
      <c r="F9" s="162" t="s">
        <v>266</v>
      </c>
      <c r="H9" s="8"/>
      <c r="J9" s="96"/>
      <c r="K9" s="96"/>
      <c r="L9" s="96"/>
      <c r="M9" s="3"/>
    </row>
    <row r="10" spans="1:13" ht="120" customHeight="1" thickBot="1" x14ac:dyDescent="0.35">
      <c r="A10" s="238"/>
      <c r="B10" s="199" t="s">
        <v>267</v>
      </c>
      <c r="C10" s="157" t="s">
        <v>268</v>
      </c>
      <c r="D10" s="156" t="s">
        <v>269</v>
      </c>
      <c r="E10" s="157" t="s">
        <v>270</v>
      </c>
      <c r="F10" s="155" t="s">
        <v>271</v>
      </c>
      <c r="K10" s="96"/>
      <c r="L10" s="96"/>
      <c r="M10" s="3"/>
    </row>
    <row r="11" spans="1:13" ht="49.95" customHeight="1" thickBot="1" x14ac:dyDescent="0.35">
      <c r="A11" s="193" t="s">
        <v>144</v>
      </c>
      <c r="B11" s="200" t="s">
        <v>272</v>
      </c>
      <c r="C11" s="182" t="s">
        <v>273</v>
      </c>
      <c r="D11" s="201" t="s">
        <v>274</v>
      </c>
      <c r="E11" s="182" t="s">
        <v>275</v>
      </c>
      <c r="F11" s="202" t="s">
        <v>76</v>
      </c>
      <c r="H11" s="8"/>
      <c r="J11" s="96"/>
      <c r="K11" s="96"/>
      <c r="L11" s="96"/>
      <c r="M11" s="10"/>
    </row>
    <row r="12" spans="1:13" ht="18.600000000000001" thickBot="1" x14ac:dyDescent="0.4">
      <c r="B12" s="160"/>
      <c r="C12" s="160"/>
      <c r="D12" s="160"/>
      <c r="E12" s="160"/>
      <c r="F12" s="160"/>
      <c r="H12" s="8"/>
      <c r="J12" s="96"/>
      <c r="K12" s="96"/>
      <c r="L12" s="96"/>
      <c r="M12" s="92"/>
    </row>
    <row r="13" spans="1:13" ht="120" customHeight="1" thickBot="1" x14ac:dyDescent="0.35">
      <c r="A13" s="194" t="s">
        <v>50</v>
      </c>
      <c r="B13" s="203" t="s">
        <v>276</v>
      </c>
      <c r="C13" s="153" t="s">
        <v>277</v>
      </c>
      <c r="D13" s="154" t="s">
        <v>278</v>
      </c>
      <c r="E13" s="153" t="s">
        <v>279</v>
      </c>
      <c r="F13" s="162" t="s">
        <v>280</v>
      </c>
      <c r="H13" s="8"/>
      <c r="J13" s="96"/>
      <c r="K13" s="96"/>
      <c r="L13" s="96"/>
      <c r="M13" s="3"/>
    </row>
    <row r="14" spans="1:13" ht="49.95" customHeight="1" thickBot="1" x14ac:dyDescent="0.35">
      <c r="A14" s="195" t="s">
        <v>144</v>
      </c>
      <c r="B14" s="200" t="str">
        <f>B11</f>
        <v>Compote Pomme Pêche Romarin</v>
      </c>
      <c r="C14" s="182" t="str">
        <f>C11</f>
        <v>Compote Pomme Prune Vanille</v>
      </c>
      <c r="D14" s="201" t="str">
        <f>D11</f>
        <v>Compote Pomme Melon Basilic</v>
      </c>
      <c r="E14" s="182" t="str">
        <f>E11</f>
        <v>Compote Pomme Groseille</v>
      </c>
      <c r="F14" s="202" t="str">
        <f>F11</f>
        <v>Compote Pomme Pastèque Menthe</v>
      </c>
      <c r="H14" s="8"/>
      <c r="J14" s="96"/>
      <c r="K14" s="96"/>
      <c r="L14" s="96"/>
      <c r="M14" s="3"/>
    </row>
    <row r="15" spans="1:13" ht="18.600000000000001" thickBot="1" x14ac:dyDescent="0.4">
      <c r="B15" s="160"/>
      <c r="C15" s="160"/>
      <c r="D15" s="160"/>
      <c r="E15" s="160"/>
      <c r="F15" s="160"/>
      <c r="H15" s="8"/>
      <c r="J15" s="96"/>
      <c r="K15" s="96"/>
      <c r="L15" s="96"/>
      <c r="M15" s="92"/>
    </row>
    <row r="16" spans="1:13" ht="25.95" customHeight="1" x14ac:dyDescent="0.3">
      <c r="A16" s="237" t="s">
        <v>60</v>
      </c>
      <c r="B16" s="203" t="s">
        <v>61</v>
      </c>
      <c r="C16" s="153" t="s">
        <v>99</v>
      </c>
      <c r="D16" s="204" t="s">
        <v>192</v>
      </c>
      <c r="E16" s="153" t="s">
        <v>99</v>
      </c>
      <c r="F16" s="184" t="s">
        <v>192</v>
      </c>
      <c r="H16" s="8"/>
      <c r="J16" s="96"/>
      <c r="K16" s="96"/>
      <c r="L16" s="96"/>
      <c r="M16" s="97"/>
    </row>
    <row r="17" spans="1:13" ht="25.95" customHeight="1" x14ac:dyDescent="0.3">
      <c r="A17" s="238"/>
      <c r="B17" s="199" t="s">
        <v>158</v>
      </c>
      <c r="C17" s="157" t="s">
        <v>66</v>
      </c>
      <c r="D17" s="156" t="s">
        <v>68</v>
      </c>
      <c r="E17" s="157" t="s">
        <v>281</v>
      </c>
      <c r="F17" s="155" t="s">
        <v>282</v>
      </c>
      <c r="H17" s="8"/>
      <c r="J17" s="96"/>
      <c r="K17" s="96"/>
      <c r="L17" s="96"/>
      <c r="M17" s="3"/>
    </row>
    <row r="18" spans="1:13" ht="33.75" customHeight="1" thickBot="1" x14ac:dyDescent="0.35">
      <c r="A18" s="238"/>
      <c r="B18" s="199" t="s">
        <v>283</v>
      </c>
      <c r="C18" s="199" t="s">
        <v>72</v>
      </c>
      <c r="D18" s="157" t="s">
        <v>71</v>
      </c>
      <c r="E18" s="155" t="s">
        <v>72</v>
      </c>
      <c r="F18" s="157" t="s">
        <v>71</v>
      </c>
      <c r="H18" s="8"/>
      <c r="J18" s="96"/>
      <c r="K18" s="96"/>
      <c r="L18" s="96"/>
      <c r="M18" s="3"/>
    </row>
    <row r="19" spans="1:13" ht="25.95" customHeight="1" thickBot="1" x14ac:dyDescent="0.35">
      <c r="A19" s="193" t="s">
        <v>144</v>
      </c>
      <c r="B19" s="200" t="s">
        <v>250</v>
      </c>
      <c r="C19" s="182" t="s">
        <v>186</v>
      </c>
      <c r="D19" s="201" t="s">
        <v>106</v>
      </c>
      <c r="E19" s="182" t="s">
        <v>275</v>
      </c>
      <c r="F19" s="202" t="s">
        <v>182</v>
      </c>
      <c r="H19" s="8"/>
      <c r="J19" s="96"/>
      <c r="K19" s="96"/>
      <c r="L19" s="96"/>
      <c r="M19" s="3"/>
    </row>
    <row r="20" spans="1:13" s="178" customFormat="1" ht="30" customHeight="1" x14ac:dyDescent="0.3">
      <c r="B20" s="226"/>
      <c r="C20" s="233"/>
      <c r="D20" s="233"/>
      <c r="E20" s="233"/>
      <c r="F20" s="233"/>
    </row>
    <row r="21" spans="1:13" ht="25.95" customHeight="1" x14ac:dyDescent="0.3">
      <c r="A21" s="196" t="s">
        <v>166</v>
      </c>
      <c r="B21" s="199" t="s">
        <v>158</v>
      </c>
      <c r="C21" s="153" t="str">
        <f>C17</f>
        <v>Purée de Brocolis</v>
      </c>
      <c r="D21" s="154" t="str">
        <f>D17</f>
        <v>Purée de Courgettes</v>
      </c>
      <c r="E21" s="153" t="str">
        <f>E17</f>
        <v xml:space="preserve">Purée d'Haricots vert </v>
      </c>
      <c r="F21" s="162" t="str">
        <f>F17</f>
        <v>Purée d'Aubergine</v>
      </c>
      <c r="H21" s="8"/>
      <c r="J21" s="96"/>
      <c r="K21" s="96"/>
      <c r="L21" s="96"/>
      <c r="M21" s="3"/>
    </row>
    <row r="22" spans="1:13" ht="25.95" customHeight="1" x14ac:dyDescent="0.3">
      <c r="A22" s="193" t="s">
        <v>144</v>
      </c>
      <c r="B22" s="200" t="str">
        <f>B19</f>
        <v>Compote Pomme Pêche</v>
      </c>
      <c r="C22" s="182" t="str">
        <f>C19</f>
        <v>Compote Pomme Prune</v>
      </c>
      <c r="D22" s="201" t="str">
        <f>D19</f>
        <v>Compote Pomme Melon</v>
      </c>
      <c r="E22" s="182" t="str">
        <f>E19</f>
        <v>Compote Pomme Groseille</v>
      </c>
      <c r="F22" s="202" t="str">
        <f>F19</f>
        <v>Compote Pomme Pastèque</v>
      </c>
      <c r="H22" s="8"/>
      <c r="J22" s="96"/>
      <c r="K22" s="96"/>
      <c r="L22" s="96"/>
      <c r="M22" s="3"/>
    </row>
    <row r="23" spans="1:13" ht="16.2" customHeight="1" x14ac:dyDescent="0.3">
      <c r="A23" s="53"/>
      <c r="B23" s="156"/>
      <c r="C23" s="177"/>
      <c r="D23" s="156"/>
      <c r="E23" s="156"/>
      <c r="F23" s="156"/>
      <c r="H23" s="8"/>
      <c r="J23" s="96"/>
      <c r="K23" s="96"/>
      <c r="L23" s="96"/>
    </row>
    <row r="24" spans="1:13" ht="33" customHeight="1" x14ac:dyDescent="0.3">
      <c r="A24" s="52"/>
      <c r="B24" s="52"/>
      <c r="C24" s="52"/>
      <c r="D24" s="52"/>
      <c r="E24" s="52"/>
      <c r="F24" s="52"/>
      <c r="H24" s="8"/>
      <c r="J24" s="96"/>
      <c r="K24" s="96"/>
      <c r="L24" s="96"/>
      <c r="M24" s="52"/>
    </row>
    <row r="25" spans="1:13" ht="33" customHeight="1" x14ac:dyDescent="0.3">
      <c r="A25" s="55"/>
      <c r="B25" s="168" t="s">
        <v>167</v>
      </c>
      <c r="C25" s="170" t="s">
        <v>30</v>
      </c>
      <c r="D25" s="171" t="s">
        <v>168</v>
      </c>
      <c r="E25" s="172" t="s">
        <v>169</v>
      </c>
      <c r="F25" s="173" t="s">
        <v>170</v>
      </c>
      <c r="H25" s="8"/>
      <c r="J25" s="96"/>
      <c r="K25" s="96"/>
      <c r="L25" s="96"/>
    </row>
    <row r="26" spans="1:13" x14ac:dyDescent="0.3">
      <c r="A26" s="52"/>
      <c r="B26" s="52" t="s">
        <v>31</v>
      </c>
      <c r="C26" s="52"/>
      <c r="D26" s="52"/>
      <c r="E26" s="52"/>
      <c r="F26" s="52"/>
      <c r="H26" s="52"/>
      <c r="J26" s="52"/>
      <c r="K26" s="52"/>
      <c r="L26" s="52"/>
      <c r="M26" s="52"/>
    </row>
    <row r="27" spans="1:13" x14ac:dyDescent="0.3">
      <c r="A27" s="52"/>
      <c r="B27" s="52" t="s">
        <v>171</v>
      </c>
      <c r="C27" s="52"/>
      <c r="D27" s="52"/>
      <c r="E27" s="52"/>
      <c r="F27" s="52"/>
      <c r="H27" s="52"/>
      <c r="J27" s="52"/>
      <c r="K27" s="52"/>
      <c r="L27" s="52"/>
      <c r="M27" s="52"/>
    </row>
  </sheetData>
  <mergeCells count="6">
    <mergeCell ref="A3:F3"/>
    <mergeCell ref="A4:F4"/>
    <mergeCell ref="A5:F5"/>
    <mergeCell ref="B20:F20"/>
    <mergeCell ref="A16:A18"/>
    <mergeCell ref="A9:A10"/>
  </mergeCells>
  <printOptions horizontalCentered="1" verticalCentered="1"/>
  <pageMargins left="0" right="0" top="0" bottom="0" header="0" footer="0"/>
  <pageSetup paperSize="9" scale="57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173"/>
  <sheetViews>
    <sheetView tabSelected="1" view="pageBreakPreview" zoomScale="120" zoomScaleNormal="120" zoomScaleSheetLayoutView="120" workbookViewId="0">
      <pane ySplit="3" topLeftCell="A153" activePane="bottomLeft" state="frozen"/>
      <selection activeCell="B31" sqref="B31"/>
      <selection pane="bottomLeft" activeCell="A4" sqref="A4:O173"/>
    </sheetView>
  </sheetViews>
  <sheetFormatPr baseColWidth="10" defaultColWidth="10.6640625" defaultRowHeight="10.199999999999999" x14ac:dyDescent="0.2"/>
  <cols>
    <col min="1" max="1" width="38.6640625" style="146" bestFit="1" customWidth="1"/>
    <col min="2" max="15" width="5.6640625" style="106" customWidth="1"/>
    <col min="16" max="16384" width="10.6640625" style="147"/>
  </cols>
  <sheetData>
    <row r="1" spans="1:15" ht="14.25" customHeight="1" x14ac:dyDescent="0.3">
      <c r="A1"/>
      <c r="B1" s="239" t="s">
        <v>284</v>
      </c>
      <c r="C1" s="240"/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241"/>
    </row>
    <row r="2" spans="1:15" ht="19.2" x14ac:dyDescent="0.3">
      <c r="A2"/>
      <c r="B2" s="103" t="s">
        <v>285</v>
      </c>
      <c r="C2" s="104" t="s">
        <v>286</v>
      </c>
      <c r="D2" s="104" t="s">
        <v>287</v>
      </c>
      <c r="E2" s="104" t="s">
        <v>288</v>
      </c>
      <c r="F2" s="104" t="s">
        <v>289</v>
      </c>
      <c r="G2" s="104" t="s">
        <v>290</v>
      </c>
      <c r="H2" s="104" t="s">
        <v>291</v>
      </c>
      <c r="I2" s="104" t="s">
        <v>292</v>
      </c>
      <c r="J2" s="104" t="s">
        <v>293</v>
      </c>
      <c r="K2" s="104" t="s">
        <v>294</v>
      </c>
      <c r="L2" s="104" t="s">
        <v>295</v>
      </c>
      <c r="M2" s="104" t="s">
        <v>296</v>
      </c>
      <c r="N2" s="104" t="s">
        <v>297</v>
      </c>
      <c r="O2" s="105" t="s">
        <v>298</v>
      </c>
    </row>
    <row r="3" spans="1:15" ht="5.4" customHeight="1" thickBot="1" x14ac:dyDescent="0.35">
      <c r="A3"/>
      <c r="O3" s="107"/>
    </row>
    <row r="4" spans="1:15" s="102" customFormat="1" ht="16.95" customHeight="1" x14ac:dyDescent="0.3">
      <c r="A4" s="148" t="str">
        <f>'S27-DEJ'!A4:F4</f>
        <v>Du 29 Juin au 3 Juillet 2026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9"/>
    </row>
    <row r="5" spans="1:15" s="102" customFormat="1" ht="24.45" customHeight="1" x14ac:dyDescent="0.3">
      <c r="A5" s="110" t="str">
        <f>'S27-DEJ'!B9</f>
        <v>Soupe de Carottes au jus de coco</v>
      </c>
      <c r="B5" s="117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2"/>
    </row>
    <row r="6" spans="1:15" s="102" customFormat="1" ht="24.45" customHeight="1" x14ac:dyDescent="0.3">
      <c r="A6" s="113" t="str">
        <f>'S27-DEJ'!D9</f>
        <v>Salade de Tomate Féta* (Lait)</v>
      </c>
      <c r="B6" s="149"/>
      <c r="C6" s="149" t="s">
        <v>299</v>
      </c>
      <c r="D6" s="149"/>
      <c r="E6" s="149"/>
      <c r="F6" s="149"/>
      <c r="G6" s="149"/>
      <c r="H6" s="149"/>
      <c r="I6" s="149"/>
      <c r="J6" s="149"/>
      <c r="K6" s="149"/>
      <c r="L6" s="149"/>
      <c r="M6" s="149"/>
      <c r="N6" s="149"/>
      <c r="O6" s="150"/>
    </row>
    <row r="7" spans="1:15" s="102" customFormat="1" ht="24.45" customHeight="1" x14ac:dyDescent="0.3">
      <c r="A7" s="113" t="str">
        <f>+'S27-DEJ'!C9</f>
        <v>Salade de Quinoa Poivrons et Pois Chiches</v>
      </c>
      <c r="B7" s="114"/>
      <c r="C7" s="114"/>
      <c r="D7" s="114"/>
      <c r="E7" s="114"/>
      <c r="F7" s="114"/>
      <c r="G7" s="114"/>
      <c r="H7" s="114"/>
      <c r="I7" s="114"/>
      <c r="J7" s="114"/>
      <c r="K7" s="114"/>
      <c r="L7" s="114"/>
      <c r="M7" s="114"/>
      <c r="N7" s="114"/>
      <c r="O7" s="115"/>
    </row>
    <row r="8" spans="1:15" s="102" customFormat="1" ht="30" customHeight="1" x14ac:dyDescent="0.3">
      <c r="A8" s="110" t="str">
        <f>+'S27-DEJ'!B13</f>
        <v xml:space="preserve">Haricots verts à la menthe, Riz pilaf à la crème* (Lait) et Mixé de Poulet   </v>
      </c>
      <c r="B8" s="111"/>
      <c r="C8" s="117" t="s">
        <v>299</v>
      </c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2"/>
    </row>
    <row r="9" spans="1:15" s="102" customFormat="1" ht="30" customHeight="1" x14ac:dyDescent="0.3">
      <c r="A9" s="116" t="str">
        <f>'S27-DEJ'!$C$13</f>
        <v>Sauté de Courgettes à la sarriete, Pâtes* (Blé) à la Tomate et Ricotta* (Lait) et Mixé de Poisson du jour*</v>
      </c>
      <c r="B9" s="117" t="s">
        <v>299</v>
      </c>
      <c r="C9" s="117" t="s">
        <v>299</v>
      </c>
      <c r="D9" s="117" t="s">
        <v>299</v>
      </c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8"/>
    </row>
    <row r="10" spans="1:15" s="102" customFormat="1" ht="30" customHeight="1" x14ac:dyDescent="0.3">
      <c r="A10" s="116" t="str">
        <f>'S27-DEJ'!$D$13</f>
        <v>Aubergines au Fenugrec, Semoule* (Blé) et Mixé de Poulet</v>
      </c>
      <c r="B10" s="117" t="s">
        <v>299</v>
      </c>
      <c r="C10" s="117"/>
      <c r="D10" s="117"/>
      <c r="E10" s="117"/>
      <c r="F10" s="117"/>
      <c r="G10" s="117"/>
      <c r="H10" s="117"/>
      <c r="I10" s="117"/>
      <c r="J10" s="117"/>
      <c r="K10" s="117"/>
      <c r="L10" s="117"/>
      <c r="M10" s="117"/>
      <c r="N10" s="117"/>
      <c r="O10" s="118"/>
    </row>
    <row r="11" spans="1:15" s="102" customFormat="1" ht="30" customHeight="1" x14ac:dyDescent="0.3">
      <c r="A11" s="116" t="str">
        <f>'S27-DEJ'!E13</f>
        <v xml:space="preserve">Fricassé de Brocolis au jus de coco, Polenta crémeuse* (Lait) et Mixé de poisson du jour* </v>
      </c>
      <c r="B11" s="117"/>
      <c r="C11" s="117"/>
      <c r="D11" s="117"/>
      <c r="E11" s="117"/>
      <c r="F11" s="117"/>
      <c r="G11" s="117"/>
      <c r="H11" s="117"/>
      <c r="I11" s="117"/>
      <c r="J11" s="117"/>
      <c r="K11" s="117"/>
      <c r="L11" s="117"/>
      <c r="M11" s="117"/>
      <c r="N11" s="117"/>
      <c r="O11" s="118"/>
    </row>
    <row r="12" spans="1:15" s="102" customFormat="1" ht="30" customHeight="1" thickBot="1" x14ac:dyDescent="0.35">
      <c r="A12" s="119" t="str">
        <f>'S27-DEJ'!$F$13</f>
        <v xml:space="preserve">Carottes Braisées, Boulgour* (Blé) et Mixé de Bœuf </v>
      </c>
      <c r="B12" s="120" t="s">
        <v>299</v>
      </c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1"/>
    </row>
    <row r="13" spans="1:15" s="102" customFormat="1" x14ac:dyDescent="0.3">
      <c r="A13" s="116" t="str">
        <f>+'S27-DEJ'!B11</f>
        <v>Compote Pomme Abricot Cannelle</v>
      </c>
      <c r="B13" s="111"/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2"/>
    </row>
    <row r="14" spans="1:15" s="102" customFormat="1" x14ac:dyDescent="0.3">
      <c r="A14" s="116" t="str">
        <f>'S27-DEJ'!C11</f>
        <v>Compote Pomme Mûre</v>
      </c>
      <c r="B14" s="117"/>
      <c r="C14" s="117"/>
      <c r="D14" s="117"/>
      <c r="E14" s="117"/>
      <c r="F14" s="117"/>
      <c r="G14" s="117"/>
      <c r="H14" s="117"/>
      <c r="I14" s="117"/>
      <c r="J14" s="117"/>
      <c r="K14" s="117"/>
      <c r="L14" s="117"/>
      <c r="M14" s="117"/>
      <c r="N14" s="117"/>
      <c r="O14" s="118"/>
    </row>
    <row r="15" spans="1:15" s="102" customFormat="1" x14ac:dyDescent="0.3">
      <c r="A15" s="116" t="str">
        <f>+'S27-DEJ'!D11</f>
        <v>Compote Pomme Melon Vanille</v>
      </c>
      <c r="B15" s="117"/>
      <c r="C15" s="117"/>
      <c r="D15" s="117"/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8"/>
    </row>
    <row r="16" spans="1:15" s="102" customFormat="1" x14ac:dyDescent="0.3">
      <c r="A16" s="116" t="str">
        <f>'S27-DEJ'!E11</f>
        <v>Compote Pomme Citron Menthe</v>
      </c>
      <c r="B16" s="117"/>
      <c r="C16" s="117"/>
      <c r="D16" s="117"/>
      <c r="E16" s="117"/>
      <c r="F16" s="117"/>
      <c r="G16" s="117"/>
      <c r="H16" s="117"/>
      <c r="I16" s="117"/>
      <c r="J16" s="117"/>
      <c r="K16" s="117"/>
      <c r="L16" s="117"/>
      <c r="M16" s="117"/>
      <c r="N16" s="117"/>
      <c r="O16" s="118"/>
    </row>
    <row r="17" spans="1:15" s="102" customFormat="1" x14ac:dyDescent="0.3">
      <c r="A17" s="119" t="str">
        <f>'S27-DEJ'!F11</f>
        <v>Compote Pomme Cassis</v>
      </c>
      <c r="B17" s="114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5"/>
    </row>
    <row r="18" spans="1:15" s="102" customFormat="1" x14ac:dyDescent="0.3">
      <c r="A18" s="116" t="str">
        <f>'S27-DEJ'!B16</f>
        <v>Mixé de Poulet</v>
      </c>
      <c r="B18" s="111"/>
      <c r="C18" s="111"/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1"/>
      <c r="O18" s="112"/>
    </row>
    <row r="19" spans="1:15" s="102" customFormat="1" x14ac:dyDescent="0.3">
      <c r="A19" s="116" t="str">
        <f>'S27-DEJ'!C16</f>
        <v>Mixé de Poisson du jour*</v>
      </c>
      <c r="B19" s="117"/>
      <c r="C19" s="117"/>
      <c r="D19" s="117" t="s">
        <v>299</v>
      </c>
      <c r="E19" s="117"/>
      <c r="F19" s="117"/>
      <c r="G19" s="111"/>
      <c r="H19" s="117"/>
      <c r="I19" s="117"/>
      <c r="J19" s="117"/>
      <c r="K19" s="117"/>
      <c r="L19" s="117"/>
      <c r="M19" s="117"/>
      <c r="N19" s="117"/>
      <c r="O19" s="118"/>
    </row>
    <row r="20" spans="1:15" s="102" customFormat="1" x14ac:dyDescent="0.3">
      <c r="A20" s="116" t="str">
        <f>'S27-DEJ'!D16</f>
        <v>Mixé de Poulet</v>
      </c>
      <c r="B20" s="117"/>
      <c r="C20" s="117"/>
      <c r="D20" s="117"/>
      <c r="E20" s="117"/>
      <c r="F20" s="117"/>
      <c r="G20" s="111"/>
      <c r="H20" s="117"/>
      <c r="I20" s="117"/>
      <c r="J20" s="117"/>
      <c r="K20" s="117"/>
      <c r="L20" s="117"/>
      <c r="M20" s="117"/>
      <c r="N20" s="117"/>
      <c r="O20" s="118"/>
    </row>
    <row r="21" spans="1:15" s="102" customFormat="1" x14ac:dyDescent="0.3">
      <c r="A21" s="116" t="str">
        <f>'S27-DEJ'!E16</f>
        <v>Mixé de Poisson du jour*</v>
      </c>
      <c r="B21" s="117"/>
      <c r="C21" s="117"/>
      <c r="D21" s="117" t="s">
        <v>299</v>
      </c>
      <c r="E21" s="117"/>
      <c r="F21" s="117"/>
      <c r="G21" s="117"/>
      <c r="H21" s="117"/>
      <c r="I21" s="117"/>
      <c r="J21" s="117"/>
      <c r="K21" s="117"/>
      <c r="L21" s="117"/>
      <c r="M21" s="117"/>
      <c r="N21" s="117"/>
      <c r="O21" s="118"/>
    </row>
    <row r="22" spans="1:15" s="102" customFormat="1" x14ac:dyDescent="0.3">
      <c r="A22" s="116" t="str">
        <f>'S27-DEJ'!F16</f>
        <v>Mixé de Bœuf</v>
      </c>
      <c r="B22" s="114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5"/>
    </row>
    <row r="23" spans="1:15" s="102" customFormat="1" x14ac:dyDescent="0.3">
      <c r="A23" s="122" t="str">
        <f>'S27-DEJ'!B17</f>
        <v>Purée d'Haricots verts</v>
      </c>
      <c r="B23" s="111"/>
      <c r="C23" s="111"/>
      <c r="D23" s="111"/>
      <c r="E23" s="111"/>
      <c r="F23" s="111"/>
      <c r="G23" s="111"/>
      <c r="H23" s="111"/>
      <c r="I23" s="111"/>
      <c r="J23" s="111"/>
      <c r="K23" s="111"/>
      <c r="L23" s="111"/>
      <c r="M23" s="111"/>
      <c r="N23" s="111"/>
      <c r="O23" s="112"/>
    </row>
    <row r="24" spans="1:15" s="102" customFormat="1" x14ac:dyDescent="0.3">
      <c r="A24" s="123" t="str">
        <f>'S27-DEJ'!C17</f>
        <v>Purée de Courgettes</v>
      </c>
      <c r="B24" s="117"/>
      <c r="C24" s="117"/>
      <c r="D24" s="117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8"/>
    </row>
    <row r="25" spans="1:15" s="102" customFormat="1" x14ac:dyDescent="0.3">
      <c r="A25" s="123" t="str">
        <f>'S27-DEJ'!D17</f>
        <v>Purée d'Aubergines</v>
      </c>
      <c r="B25" s="117"/>
      <c r="C25" s="117"/>
      <c r="D25" s="117"/>
      <c r="E25" s="117"/>
      <c r="F25" s="117"/>
      <c r="G25" s="117"/>
      <c r="H25" s="117"/>
      <c r="I25" s="117"/>
      <c r="J25" s="117"/>
      <c r="K25" s="117"/>
      <c r="L25" s="117"/>
      <c r="M25" s="117"/>
      <c r="N25" s="117"/>
      <c r="O25" s="118"/>
    </row>
    <row r="26" spans="1:15" s="102" customFormat="1" x14ac:dyDescent="0.3">
      <c r="A26" s="123" t="str">
        <f>'S27-DEJ'!E17</f>
        <v>Purée de Brocolis</v>
      </c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5"/>
    </row>
    <row r="27" spans="1:15" s="102" customFormat="1" x14ac:dyDescent="0.3">
      <c r="A27" s="119" t="str">
        <f>'S27-DEJ'!F17</f>
        <v>Purée de Carottes</v>
      </c>
      <c r="B27" s="120"/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1"/>
    </row>
    <row r="28" spans="1:15" s="102" customFormat="1" x14ac:dyDescent="0.3">
      <c r="A28" s="116" t="s">
        <v>71</v>
      </c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5"/>
    </row>
    <row r="29" spans="1:15" s="102" customFormat="1" x14ac:dyDescent="0.3">
      <c r="A29" s="119" t="s">
        <v>72</v>
      </c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1"/>
    </row>
    <row r="30" spans="1:15" x14ac:dyDescent="0.2">
      <c r="A30" s="116" t="s">
        <v>73</v>
      </c>
      <c r="B30" s="126"/>
      <c r="C30" s="126"/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6"/>
      <c r="O30" s="127"/>
    </row>
    <row r="31" spans="1:15" x14ac:dyDescent="0.2">
      <c r="A31" s="128" t="s">
        <v>74</v>
      </c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4"/>
      <c r="O31" s="105"/>
    </row>
    <row r="32" spans="1:15" ht="3.75" customHeight="1" x14ac:dyDescent="0.2">
      <c r="A32" s="129"/>
      <c r="B32" s="130"/>
      <c r="C32" s="130"/>
      <c r="D32" s="130"/>
      <c r="E32" s="130"/>
      <c r="F32" s="130"/>
      <c r="G32" s="130"/>
      <c r="H32" s="130"/>
      <c r="I32" s="130"/>
      <c r="J32" s="130"/>
      <c r="K32" s="131"/>
      <c r="L32" s="131"/>
      <c r="M32" s="131"/>
      <c r="N32" s="131"/>
      <c r="O32" s="132"/>
    </row>
    <row r="33" spans="1:15" ht="14.25" customHeight="1" thickBot="1" x14ac:dyDescent="0.25">
      <c r="A33" s="133" t="str">
        <f>'S28-DEJ'!A4:F4</f>
        <v>Du 06 au 10 Juillet 2026</v>
      </c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5"/>
    </row>
    <row r="34" spans="1:15" ht="30" customHeight="1" x14ac:dyDescent="0.2">
      <c r="A34" s="110" t="str">
        <f>'S28-DEJ'!E9</f>
        <v>Salade de Betteraves à l'huile d'olive et au persil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6"/>
    </row>
    <row r="35" spans="1:15" ht="30" customHeight="1" x14ac:dyDescent="0.2">
      <c r="A35" s="113" t="str">
        <f>'S28-DEJ'!D9</f>
        <v>Taboulé* (Blé) de Légumes</v>
      </c>
      <c r="B35" s="151" t="s">
        <v>299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2"/>
    </row>
    <row r="36" spans="1:15" ht="30" customHeight="1" x14ac:dyDescent="0.2">
      <c r="A36" s="119" t="str">
        <f>+'S28-DEJ'!F9</f>
        <v>Velouté froid de Petit Pois et Menthe</v>
      </c>
      <c r="B36" s="137"/>
      <c r="C36" s="137"/>
      <c r="D36" s="137"/>
      <c r="E36" s="137"/>
      <c r="F36" s="137"/>
      <c r="G36" s="137"/>
      <c r="H36" s="137"/>
      <c r="I36" s="137"/>
      <c r="J36" s="137"/>
      <c r="K36" s="137"/>
      <c r="L36" s="137"/>
      <c r="M36" s="137"/>
      <c r="N36" s="137"/>
      <c r="O36" s="138"/>
    </row>
    <row r="37" spans="1:15" ht="30" customHeight="1" x14ac:dyDescent="0.2">
      <c r="A37" s="116" t="str">
        <f>'S28-DEJ'!B13</f>
        <v>Aubergines à la Tomate, Pommes de terre et Mixé de Poisson du jour*</v>
      </c>
      <c r="B37" s="126"/>
      <c r="C37" s="126"/>
      <c r="D37" s="126" t="s">
        <v>299</v>
      </c>
      <c r="E37" s="126"/>
      <c r="F37" s="126"/>
      <c r="G37" s="126"/>
      <c r="H37" s="126"/>
      <c r="I37" s="126"/>
      <c r="J37" s="126"/>
      <c r="K37" s="126"/>
      <c r="L37" s="126"/>
      <c r="M37" s="126"/>
      <c r="N37" s="126"/>
      <c r="O37" s="127"/>
    </row>
    <row r="38" spans="1:15" ht="30" customHeight="1" x14ac:dyDescent="0.2">
      <c r="A38" s="123" t="str">
        <f>'S28-DEJ'!C13</f>
        <v>Courgettes à la crème* (Lait) et curry, Pâtes* (Blé) au persil et Mixé de Poulet</v>
      </c>
      <c r="B38" s="139" t="s">
        <v>299</v>
      </c>
      <c r="C38" s="106" t="s">
        <v>299</v>
      </c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40"/>
    </row>
    <row r="39" spans="1:15" ht="30" customHeight="1" x14ac:dyDescent="0.2">
      <c r="A39" s="123" t="str">
        <f>'S28-DEJ'!D13</f>
        <v>Haricots Verts aux poivrons, Quinoa au Bouillon de légumes et Mixé de Bœuf</v>
      </c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40"/>
    </row>
    <row r="40" spans="1:15" ht="30" customHeight="1" x14ac:dyDescent="0.2">
      <c r="A40" s="123" t="str">
        <f>'S28-DEJ'!E13</f>
        <v>Poireaux à la Mozzarella* (Lait), Blé* (Blé) façon Pilaf et Mixé de Poisson du jour*</v>
      </c>
      <c r="B40" s="139" t="s">
        <v>299</v>
      </c>
      <c r="C40" s="139" t="s">
        <v>299</v>
      </c>
      <c r="D40" s="139" t="s">
        <v>299</v>
      </c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40"/>
    </row>
    <row r="41" spans="1:15" ht="30" customHeight="1" x14ac:dyDescent="0.2">
      <c r="A41" s="141" t="str">
        <f>'S28-DEJ'!F13</f>
        <v>Fricassé de Choux lisses, Polenta et Mixé de Poulet</v>
      </c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40"/>
    </row>
    <row r="42" spans="1:15" ht="14.25" customHeight="1" x14ac:dyDescent="0.2">
      <c r="A42" s="110" t="str">
        <f>+'S28-DEJ'!B11</f>
        <v>Compote Pomme Pastèque</v>
      </c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130"/>
      <c r="M42" s="130"/>
      <c r="N42" s="130"/>
      <c r="O42" s="136"/>
    </row>
    <row r="43" spans="1:15" ht="14.25" customHeight="1" x14ac:dyDescent="0.2">
      <c r="A43" s="123" t="str">
        <f>+'S28-DEJ'!C11</f>
        <v>Compote Pomme Violette</v>
      </c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40"/>
    </row>
    <row r="44" spans="1:15" ht="14.25" customHeight="1" x14ac:dyDescent="0.2">
      <c r="A44" s="123" t="str">
        <f>+'S28-DEJ'!D11</f>
        <v>Compote Pomme Figue Anis</v>
      </c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40"/>
    </row>
    <row r="45" spans="1:15" ht="14.25" customHeight="1" x14ac:dyDescent="0.2">
      <c r="A45" s="123" t="str">
        <f>+'S28-DEJ'!E11</f>
        <v>Compote Pomme Banane Cannelle</v>
      </c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40"/>
    </row>
    <row r="46" spans="1:15" ht="14.25" customHeight="1" x14ac:dyDescent="0.2">
      <c r="A46" s="119" t="str">
        <f>+'S28-DEJ'!F11</f>
        <v>Compote Pomme Prune</v>
      </c>
      <c r="B46" s="137"/>
      <c r="C46" s="137"/>
      <c r="D46" s="137"/>
      <c r="E46" s="137"/>
      <c r="F46" s="137"/>
      <c r="G46" s="137"/>
      <c r="H46" s="137"/>
      <c r="I46" s="137"/>
      <c r="J46" s="137"/>
      <c r="K46" s="137"/>
      <c r="L46" s="137"/>
      <c r="M46" s="137"/>
      <c r="N46" s="137"/>
      <c r="O46" s="138"/>
    </row>
    <row r="47" spans="1:15" ht="14.25" customHeight="1" x14ac:dyDescent="0.2">
      <c r="A47" s="116" t="str">
        <f>+'S28-DEJ'!B16</f>
        <v>Mixé de Poisson du jour*</v>
      </c>
      <c r="B47" s="126"/>
      <c r="C47" s="126"/>
      <c r="D47" s="126" t="s">
        <v>299</v>
      </c>
      <c r="E47" s="126"/>
      <c r="F47" s="126"/>
      <c r="G47" s="126"/>
      <c r="H47" s="126"/>
      <c r="I47" s="126"/>
      <c r="J47" s="126"/>
      <c r="K47" s="126"/>
      <c r="L47" s="126"/>
      <c r="M47" s="126"/>
      <c r="N47" s="126"/>
      <c r="O47" s="127"/>
    </row>
    <row r="48" spans="1:15" ht="14.25" customHeight="1" x14ac:dyDescent="0.2">
      <c r="A48" s="123" t="str">
        <f>+'S28-DEJ'!C16</f>
        <v>Mixé de Poulet</v>
      </c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40"/>
    </row>
    <row r="49" spans="1:15" ht="14.25" customHeight="1" x14ac:dyDescent="0.2">
      <c r="A49" s="123" t="str">
        <f>+'S28-DEJ'!D16</f>
        <v>Mixé de Bœuf</v>
      </c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40"/>
    </row>
    <row r="50" spans="1:15" ht="14.25" customHeight="1" x14ac:dyDescent="0.2">
      <c r="A50" s="123" t="str">
        <f>+'S28-DEJ'!E16</f>
        <v>Mixé de Poisson du jour*</v>
      </c>
      <c r="B50" s="139"/>
      <c r="C50" s="139"/>
      <c r="D50" s="139" t="s">
        <v>299</v>
      </c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40"/>
    </row>
    <row r="51" spans="1:15" ht="14.25" customHeight="1" x14ac:dyDescent="0.2">
      <c r="A51" s="128" t="str">
        <f>+'S28-DEJ'!F16</f>
        <v>Mixé de Poulet</v>
      </c>
      <c r="B51" s="104"/>
      <c r="C51" s="104"/>
      <c r="D51" s="104"/>
      <c r="E51" s="104"/>
      <c r="F51" s="104"/>
      <c r="G51" s="104"/>
      <c r="H51" s="104"/>
      <c r="I51" s="104"/>
      <c r="J51" s="104"/>
      <c r="K51" s="104"/>
      <c r="L51" s="104"/>
      <c r="M51" s="104"/>
      <c r="N51" s="104"/>
      <c r="O51" s="105"/>
    </row>
    <row r="52" spans="1:15" ht="14.25" customHeight="1" x14ac:dyDescent="0.2">
      <c r="A52" s="110" t="str">
        <f>+'S28-DEJ'!B17</f>
        <v>Purée d'Aubergines</v>
      </c>
      <c r="B52" s="130"/>
      <c r="C52" s="130"/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0"/>
      <c r="O52" s="136"/>
    </row>
    <row r="53" spans="1:15" ht="14.25" customHeight="1" x14ac:dyDescent="0.2">
      <c r="A53" s="123" t="str">
        <f>+'S28-DEJ'!C17</f>
        <v>Purée de Courgettes</v>
      </c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40"/>
    </row>
    <row r="54" spans="1:15" ht="14.25" customHeight="1" x14ac:dyDescent="0.2">
      <c r="A54" s="123" t="str">
        <f>+'S28-DEJ'!D17</f>
        <v>Purée d'Haricots verts</v>
      </c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40"/>
    </row>
    <row r="55" spans="1:15" ht="14.25" customHeight="1" x14ac:dyDescent="0.2">
      <c r="A55" s="123" t="str">
        <f>+'S28-DEJ'!E17</f>
        <v>Purée de Blancs de Poireaux</v>
      </c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40"/>
    </row>
    <row r="56" spans="1:15" ht="14.25" customHeight="1" x14ac:dyDescent="0.2">
      <c r="A56" s="119" t="str">
        <f>+'S28-DEJ'!F17</f>
        <v>Purée de Choux lisses</v>
      </c>
      <c r="B56" s="137"/>
      <c r="C56" s="137"/>
      <c r="D56" s="137"/>
      <c r="E56" s="137"/>
      <c r="F56" s="137"/>
      <c r="G56" s="137"/>
      <c r="H56" s="137"/>
      <c r="I56" s="137"/>
      <c r="J56" s="137"/>
      <c r="K56" s="137"/>
      <c r="L56" s="137"/>
      <c r="M56" s="137"/>
      <c r="N56" s="137"/>
      <c r="O56" s="138"/>
    </row>
    <row r="57" spans="1:15" ht="14.25" customHeight="1" x14ac:dyDescent="0.2">
      <c r="A57" s="110" t="s">
        <v>71</v>
      </c>
      <c r="B57" s="130"/>
      <c r="C57" s="130"/>
      <c r="D57" s="130"/>
      <c r="E57" s="130"/>
      <c r="F57" s="130"/>
      <c r="G57" s="130"/>
      <c r="H57" s="130"/>
      <c r="I57" s="130"/>
      <c r="J57" s="130"/>
      <c r="K57" s="130"/>
      <c r="L57" s="130"/>
      <c r="M57" s="130"/>
      <c r="N57" s="130"/>
      <c r="O57" s="136"/>
    </row>
    <row r="58" spans="1:15" ht="14.25" customHeight="1" x14ac:dyDescent="0.2">
      <c r="A58" s="119" t="s">
        <v>72</v>
      </c>
      <c r="B58" s="137"/>
      <c r="C58" s="137"/>
      <c r="D58" s="137"/>
      <c r="E58" s="137"/>
      <c r="F58" s="137"/>
      <c r="G58" s="137"/>
      <c r="H58" s="137"/>
      <c r="I58" s="137"/>
      <c r="J58" s="137"/>
      <c r="K58" s="137"/>
      <c r="L58" s="137"/>
      <c r="M58" s="137"/>
      <c r="N58" s="137"/>
      <c r="O58" s="138"/>
    </row>
    <row r="59" spans="1:15" ht="14.25" customHeight="1" x14ac:dyDescent="0.2">
      <c r="A59" s="116" t="s">
        <v>73</v>
      </c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127"/>
    </row>
    <row r="60" spans="1:15" ht="14.25" customHeight="1" x14ac:dyDescent="0.2">
      <c r="A60" s="128" t="s">
        <v>74</v>
      </c>
      <c r="B60" s="104"/>
      <c r="C60" s="104"/>
      <c r="D60" s="104"/>
      <c r="E60" s="104"/>
      <c r="F60" s="104"/>
      <c r="G60" s="104"/>
      <c r="H60" s="104"/>
      <c r="I60" s="104"/>
      <c r="J60" s="104"/>
      <c r="K60" s="104"/>
      <c r="L60" s="104"/>
      <c r="M60" s="104"/>
      <c r="N60" s="104"/>
      <c r="O60" s="105"/>
    </row>
    <row r="61" spans="1:15" ht="14.25" customHeight="1" x14ac:dyDescent="0.2">
      <c r="A61" s="129">
        <f>'S28-DEJ'!C12</f>
        <v>0</v>
      </c>
      <c r="B61" s="130"/>
      <c r="C61" s="130"/>
      <c r="D61" s="130"/>
      <c r="E61" s="130"/>
      <c r="F61" s="130"/>
      <c r="G61" s="130"/>
      <c r="H61" s="130"/>
      <c r="I61" s="130"/>
      <c r="J61" s="130"/>
      <c r="K61" s="131"/>
      <c r="L61" s="131"/>
      <c r="M61" s="131"/>
      <c r="N61" s="131"/>
      <c r="O61" s="132"/>
    </row>
    <row r="62" spans="1:15" ht="14.25" customHeight="1" thickBot="1" x14ac:dyDescent="0.25">
      <c r="A62" s="142" t="str" cm="1">
        <f t="array" ref="A62:F62">'S29-DEJ'!A4:F4</f>
        <v>Du 13 au 17 Juillet 2026</v>
      </c>
      <c r="B62" s="108">
        <v>0</v>
      </c>
      <c r="C62" s="108">
        <v>0</v>
      </c>
      <c r="D62" s="108">
        <v>0</v>
      </c>
      <c r="E62" s="108">
        <v>0</v>
      </c>
      <c r="F62" s="108">
        <v>0</v>
      </c>
      <c r="G62" s="108"/>
      <c r="H62" s="108"/>
      <c r="I62" s="108"/>
      <c r="J62" s="108"/>
      <c r="K62" s="108"/>
      <c r="L62" s="108"/>
      <c r="M62" s="108"/>
      <c r="N62" s="108"/>
      <c r="O62" s="109"/>
    </row>
    <row r="63" spans="1:15" ht="28.2" customHeight="1" x14ac:dyDescent="0.2">
      <c r="A63" s="110" t="str">
        <f>'S29-DEJ'!E9</f>
        <v>Cake aux épinards et parmesan (lait, œuf *)</v>
      </c>
      <c r="B63" s="130" t="s">
        <v>299</v>
      </c>
      <c r="C63" s="130" t="s">
        <v>299</v>
      </c>
      <c r="D63" s="130"/>
      <c r="E63" s="130"/>
      <c r="F63" s="130"/>
      <c r="G63" s="130"/>
      <c r="H63" s="130"/>
      <c r="I63" s="130"/>
      <c r="J63" s="130" t="s">
        <v>299</v>
      </c>
      <c r="K63" s="130"/>
      <c r="L63" s="130"/>
      <c r="M63" s="130"/>
      <c r="N63" s="130"/>
      <c r="O63" s="136"/>
    </row>
    <row r="64" spans="1:15" ht="28.2" customHeight="1" x14ac:dyDescent="0.2">
      <c r="A64" s="110" t="str">
        <f>'S29-DEJ'!F9</f>
        <v>Gaspacho méditérranéen (concombres, courgettes, menthe)</v>
      </c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2"/>
    </row>
    <row r="65" spans="1:15" ht="28.2" customHeight="1" x14ac:dyDescent="0.2">
      <c r="A65" s="110"/>
      <c r="B65" s="137"/>
      <c r="C65" s="137"/>
      <c r="D65" s="137"/>
      <c r="E65" s="137"/>
      <c r="F65" s="137"/>
      <c r="G65" s="137"/>
      <c r="H65" s="137"/>
      <c r="I65" s="137"/>
      <c r="J65" s="137"/>
      <c r="K65" s="137"/>
      <c r="L65" s="137"/>
      <c r="M65" s="137"/>
      <c r="N65" s="137"/>
      <c r="O65" s="138"/>
    </row>
    <row r="66" spans="1:15" s="102" customFormat="1" ht="30" customHeight="1" x14ac:dyDescent="0.3">
      <c r="A66" s="116" t="str">
        <f>'S29-DEJ'!B13</f>
        <v>Soupe au pistou* (lait) (courgettes, tomates, haricots verts, pommes de terre,  pâtes*(Blé) emmental*(Lait)) et Mixé de Poulet</v>
      </c>
      <c r="B66" s="126" t="s">
        <v>299</v>
      </c>
      <c r="C66" s="126" t="s">
        <v>299</v>
      </c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7"/>
    </row>
    <row r="67" spans="1:15" s="102" customFormat="1" ht="33.6" customHeight="1" x14ac:dyDescent="0.3">
      <c r="A67" s="141">
        <f>'S29-DEJ'!D9</f>
        <v>0</v>
      </c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40"/>
    </row>
    <row r="68" spans="1:15" s="102" customFormat="1" ht="30" customHeight="1" x14ac:dyDescent="0.3">
      <c r="A68" s="123" t="str">
        <f>'S29-DEJ'!D13</f>
        <v>Epinards aux oignons et Blé* (Blé) à la crème* (lait) et Mixé de bœuf</v>
      </c>
      <c r="B68" s="139" t="s">
        <v>299</v>
      </c>
      <c r="C68" s="139" t="s">
        <v>299</v>
      </c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40"/>
    </row>
    <row r="69" spans="1:15" s="102" customFormat="1" ht="30" customHeight="1" thickBot="1" x14ac:dyDescent="0.35">
      <c r="A69" s="123" t="str">
        <f>'S29-DEJ'!E13</f>
        <v>Chili con carne (Carottes, maïs, haricots verts, haricots coco, riz, tomates, bœuf, oignons) et Mixé de Poulet</v>
      </c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40"/>
    </row>
    <row r="70" spans="1:15" s="102" customFormat="1" ht="30" customHeight="1" thickBot="1" x14ac:dyDescent="0.35">
      <c r="A70" s="110" t="str">
        <f>'S29-DEJ'!F13</f>
        <v>Brocolis sucré salé (citronnelle, abricots secs), Boulgour* (Blé) au persil et Mixé de Poisson du jour*</v>
      </c>
      <c r="B70" s="104" t="s">
        <v>299</v>
      </c>
      <c r="C70" s="104"/>
      <c r="D70" s="104" t="s">
        <v>299</v>
      </c>
      <c r="E70" s="104"/>
      <c r="F70" s="104"/>
      <c r="G70" s="104"/>
      <c r="H70" s="104"/>
      <c r="I70" s="104"/>
      <c r="J70" s="104"/>
      <c r="K70" s="104"/>
      <c r="L70" s="104"/>
      <c r="M70" s="104"/>
      <c r="N70" s="104"/>
      <c r="O70" s="105"/>
    </row>
    <row r="71" spans="1:15" s="102" customFormat="1" x14ac:dyDescent="0.3">
      <c r="A71" s="123" t="str">
        <f>'S29-DEJ'!B14</f>
        <v>Compote Pomme Abricot Lavande</v>
      </c>
      <c r="B71" s="130"/>
      <c r="C71" s="130"/>
      <c r="D71" s="130"/>
      <c r="E71" s="130"/>
      <c r="F71" s="130"/>
      <c r="G71" s="130"/>
      <c r="H71" s="130"/>
      <c r="I71" s="130"/>
      <c r="J71" s="130"/>
      <c r="K71" s="130"/>
      <c r="L71" s="130"/>
      <c r="M71" s="130"/>
      <c r="N71" s="130"/>
      <c r="O71" s="136"/>
    </row>
    <row r="72" spans="1:15" s="102" customFormat="1" x14ac:dyDescent="0.3">
      <c r="A72" s="123">
        <f>'S29-DEJ'!D9</f>
        <v>0</v>
      </c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40"/>
    </row>
    <row r="73" spans="1:15" s="102" customFormat="1" x14ac:dyDescent="0.3">
      <c r="A73" s="123" t="str">
        <f>'S29-DEJ'!D14</f>
        <v>Compote Pomme Banane Rhubarbe</v>
      </c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40"/>
    </row>
    <row r="74" spans="1:15" s="102" customFormat="1" x14ac:dyDescent="0.3">
      <c r="A74" s="123" t="str">
        <f>'S29-DEJ'!E14</f>
        <v>Compote Pomme Melon Fleur d'oranger</v>
      </c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40"/>
    </row>
    <row r="75" spans="1:15" s="102" customFormat="1" x14ac:dyDescent="0.3">
      <c r="A75" s="128" t="str">
        <f>'S29-DEJ'!F14</f>
        <v>Compote Pomme Prune Menthe</v>
      </c>
      <c r="B75" s="104"/>
      <c r="C75" s="104"/>
      <c r="D75" s="104"/>
      <c r="E75" s="104"/>
      <c r="F75" s="104"/>
      <c r="G75" s="104"/>
      <c r="H75" s="104"/>
      <c r="I75" s="104"/>
      <c r="J75" s="104"/>
      <c r="K75" s="104"/>
      <c r="L75" s="104"/>
      <c r="M75" s="104"/>
      <c r="N75" s="104"/>
      <c r="O75" s="105"/>
    </row>
    <row r="76" spans="1:15" s="102" customFormat="1" x14ac:dyDescent="0.3">
      <c r="A76" s="110" t="str">
        <f>'S29-DEJ'!B16</f>
        <v xml:space="preserve">Mixé de Poulet </v>
      </c>
      <c r="B76" s="130"/>
      <c r="C76" s="130"/>
      <c r="D76" s="130"/>
      <c r="E76" s="130"/>
      <c r="F76" s="130"/>
      <c r="G76" s="130"/>
      <c r="H76" s="130"/>
      <c r="I76" s="130"/>
      <c r="J76" s="130"/>
      <c r="K76" s="130"/>
      <c r="L76" s="130"/>
      <c r="M76" s="130"/>
      <c r="N76" s="130"/>
      <c r="O76" s="136"/>
    </row>
    <row r="77" spans="1:15" s="102" customFormat="1" x14ac:dyDescent="0.3">
      <c r="A77" s="123">
        <f>'S29-DEJ'!D9</f>
        <v>0</v>
      </c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40"/>
    </row>
    <row r="78" spans="1:15" s="102" customFormat="1" x14ac:dyDescent="0.3">
      <c r="A78" s="123" t="str">
        <f>'S29-DEJ'!D16</f>
        <v xml:space="preserve">Mixé de Boeuf </v>
      </c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40"/>
    </row>
    <row r="79" spans="1:15" s="102" customFormat="1" x14ac:dyDescent="0.3">
      <c r="A79" s="123" t="str">
        <f>'S29-DEJ'!E16</f>
        <v>Mixé de Poulet</v>
      </c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40"/>
    </row>
    <row r="80" spans="1:15" s="102" customFormat="1" x14ac:dyDescent="0.3">
      <c r="A80" s="128" t="str">
        <f>'S29-DEJ'!F16</f>
        <v>Mixé de Poisson du jour*</v>
      </c>
      <c r="B80" s="104"/>
      <c r="C80" s="104"/>
      <c r="D80" s="104" t="s">
        <v>299</v>
      </c>
      <c r="E80" s="104"/>
      <c r="F80" s="104"/>
      <c r="G80" s="104"/>
      <c r="H80" s="104"/>
      <c r="I80" s="104"/>
      <c r="J80" s="104"/>
      <c r="K80" s="104"/>
      <c r="L80" s="104"/>
      <c r="M80" s="104"/>
      <c r="N80" s="104"/>
      <c r="O80" s="105"/>
    </row>
    <row r="81" spans="1:15" s="102" customFormat="1" x14ac:dyDescent="0.3">
      <c r="A81" s="110" t="str">
        <f>'S29-DEJ'!B17</f>
        <v xml:space="preserve">Purée de Courgettes </v>
      </c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0"/>
      <c r="N81" s="130"/>
      <c r="O81" s="136"/>
    </row>
    <row r="82" spans="1:15" s="102" customFormat="1" x14ac:dyDescent="0.3">
      <c r="A82" s="123">
        <f>'S29-DEJ'!D9</f>
        <v>0</v>
      </c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40"/>
    </row>
    <row r="83" spans="1:15" s="102" customFormat="1" x14ac:dyDescent="0.3">
      <c r="A83" s="123" t="str">
        <f>'S29-DEJ'!D17</f>
        <v>Purée d'Epinards</v>
      </c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40"/>
    </row>
    <row r="84" spans="1:15" s="102" customFormat="1" x14ac:dyDescent="0.3">
      <c r="A84" s="123" t="str">
        <f>'S29-DEJ'!E17</f>
        <v>Purée de Carottes</v>
      </c>
      <c r="B84" s="126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6"/>
      <c r="O84" s="127"/>
    </row>
    <row r="85" spans="1:15" s="102" customFormat="1" x14ac:dyDescent="0.3">
      <c r="A85" s="119" t="str">
        <f>'S29-DEJ'!F17</f>
        <v>Purée de Brocolis</v>
      </c>
      <c r="B85" s="137"/>
      <c r="C85" s="137"/>
      <c r="D85" s="137"/>
      <c r="E85" s="137"/>
      <c r="F85" s="137"/>
      <c r="G85" s="137"/>
      <c r="H85" s="137"/>
      <c r="I85" s="137"/>
      <c r="J85" s="137"/>
      <c r="K85" s="137"/>
      <c r="L85" s="137"/>
      <c r="M85" s="137"/>
      <c r="N85" s="137"/>
      <c r="O85" s="138"/>
    </row>
    <row r="86" spans="1:15" s="102" customFormat="1" x14ac:dyDescent="0.3">
      <c r="A86" s="116" t="s">
        <v>71</v>
      </c>
      <c r="B86" s="126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6"/>
      <c r="O86" s="127"/>
    </row>
    <row r="87" spans="1:15" s="102" customFormat="1" x14ac:dyDescent="0.3">
      <c r="A87" s="128" t="s">
        <v>72</v>
      </c>
      <c r="B87" s="104"/>
      <c r="C87" s="104"/>
      <c r="D87" s="104"/>
      <c r="E87" s="104"/>
      <c r="F87" s="104"/>
      <c r="G87" s="104"/>
      <c r="H87" s="104"/>
      <c r="I87" s="104"/>
      <c r="J87" s="104"/>
      <c r="K87" s="104"/>
      <c r="L87" s="104"/>
      <c r="M87" s="104"/>
      <c r="N87" s="104"/>
      <c r="O87" s="105"/>
    </row>
    <row r="88" spans="1:15" s="102" customFormat="1" x14ac:dyDescent="0.3">
      <c r="A88" s="110" t="s">
        <v>73</v>
      </c>
      <c r="B88" s="130"/>
      <c r="C88" s="130"/>
      <c r="D88" s="130"/>
      <c r="E88" s="130"/>
      <c r="F88" s="130"/>
      <c r="G88" s="130"/>
      <c r="H88" s="130"/>
      <c r="I88" s="130"/>
      <c r="J88" s="130"/>
      <c r="K88" s="130"/>
      <c r="L88" s="130"/>
      <c r="M88" s="130"/>
      <c r="N88" s="130"/>
      <c r="O88" s="136"/>
    </row>
    <row r="89" spans="1:15" s="102" customFormat="1" x14ac:dyDescent="0.3">
      <c r="A89" s="119" t="s">
        <v>74</v>
      </c>
      <c r="B89" s="137"/>
      <c r="C89" s="137"/>
      <c r="D89" s="137"/>
      <c r="E89" s="137"/>
      <c r="F89" s="137"/>
      <c r="G89" s="137"/>
      <c r="H89" s="137"/>
      <c r="I89" s="137"/>
      <c r="J89" s="137"/>
      <c r="K89" s="137"/>
      <c r="L89" s="137"/>
      <c r="M89" s="137"/>
      <c r="N89" s="137"/>
      <c r="O89" s="138"/>
    </row>
    <row r="90" spans="1:15" s="102" customFormat="1" ht="13.8" x14ac:dyDescent="0.3">
      <c r="A90" s="143" t="str" cm="1">
        <f t="array" ref="A90:F90">'S30-DEJ '!A4:F4</f>
        <v>Du 20 au 24 Juillet 2026</v>
      </c>
      <c r="B90" s="144">
        <v>0</v>
      </c>
      <c r="C90" s="144">
        <v>0</v>
      </c>
      <c r="D90" s="144">
        <v>0</v>
      </c>
      <c r="E90" s="144">
        <v>0</v>
      </c>
      <c r="F90" s="144">
        <v>0</v>
      </c>
      <c r="G90" s="144"/>
      <c r="H90" s="144"/>
      <c r="I90" s="144"/>
      <c r="J90" s="144"/>
      <c r="K90" s="144"/>
      <c r="L90" s="144"/>
      <c r="M90" s="144"/>
      <c r="N90" s="144"/>
      <c r="O90" s="145"/>
    </row>
    <row r="91" spans="1:15" s="102" customFormat="1" ht="30" customHeight="1" x14ac:dyDescent="0.3">
      <c r="A91" s="123" t="str">
        <f>'S30-DEJ '!C9</f>
        <v>Salade de Concombres</v>
      </c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40"/>
    </row>
    <row r="92" spans="1:15" s="102" customFormat="1" ht="30" customHeight="1" x14ac:dyDescent="0.3">
      <c r="A92" s="123" t="str">
        <f>'S30-DEJ '!D9</f>
        <v>Salade de Pâtes* (Blé) colorées et Fenouil</v>
      </c>
      <c r="B92" s="139" t="s">
        <v>299</v>
      </c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40"/>
    </row>
    <row r="93" spans="1:15" s="102" customFormat="1" ht="30" customHeight="1" x14ac:dyDescent="0.3">
      <c r="A93" s="123" t="str">
        <f>'S30-DEJ '!E9</f>
        <v>Gaspacho Fruité (Pastèques, poivrons, fraises)* (Blé)</v>
      </c>
      <c r="B93" s="139" t="s">
        <v>299</v>
      </c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40"/>
    </row>
    <row r="94" spans="1:15" s="102" customFormat="1" ht="30" customHeight="1" x14ac:dyDescent="0.3">
      <c r="A94" s="123" t="str">
        <f>'S30-DEJ '!B13</f>
        <v xml:space="preserve">Carottes aux 4 épices, Blé* (Blé) à la crème* (Lait), jus de coco et curry et Mixé de Poulet  </v>
      </c>
      <c r="B94" s="139" t="s">
        <v>299</v>
      </c>
      <c r="C94" s="139" t="s">
        <v>299</v>
      </c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40"/>
    </row>
    <row r="95" spans="1:15" s="102" customFormat="1" ht="30" customHeight="1" x14ac:dyDescent="0.3">
      <c r="A95" s="123" t="str">
        <f>'S30-DEJ '!C13</f>
        <v>Haricots verts à l'ail, Riz Pilaf et Mixé de Poisson du jour*</v>
      </c>
      <c r="B95" s="139"/>
      <c r="C95" s="139"/>
      <c r="D95" s="139" t="s">
        <v>299</v>
      </c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40"/>
    </row>
    <row r="96" spans="1:15" s="102" customFormat="1" ht="30" customHeight="1" x14ac:dyDescent="0.3">
      <c r="A96" s="123" t="str">
        <f>'S30-DEJ '!D13</f>
        <v>Courgettes à la tomate, Polenta crémeuse* (Lait) au paprika et Mixé de Poulet</v>
      </c>
      <c r="B96" s="139"/>
      <c r="C96" s="139" t="s">
        <v>299</v>
      </c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40"/>
    </row>
    <row r="97" spans="1:15" s="102" customFormat="1" ht="30" customHeight="1" x14ac:dyDescent="0.3">
      <c r="A97" s="123" t="str">
        <f>'S30-DEJ '!E13</f>
        <v>Brocolis aux abricots secs, Pâtes* (Blé) au persil et Mixé de Bœuf</v>
      </c>
      <c r="B97" s="139" t="s">
        <v>299</v>
      </c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40"/>
    </row>
    <row r="98" spans="1:15" s="102" customFormat="1" ht="30" customHeight="1" thickBot="1" x14ac:dyDescent="0.35">
      <c r="A98" s="119" t="str">
        <f>'S30-DEJ '!F13</f>
        <v>Fondue d'Epinards, Pommes de terre et Poisson du jour*</v>
      </c>
      <c r="B98" s="137"/>
      <c r="C98" s="137"/>
      <c r="D98" s="137" t="s">
        <v>299</v>
      </c>
      <c r="E98" s="137"/>
      <c r="F98" s="137"/>
      <c r="G98" s="137"/>
      <c r="H98" s="137"/>
      <c r="I98" s="137"/>
      <c r="J98" s="137"/>
      <c r="K98" s="137"/>
      <c r="L98" s="137"/>
      <c r="M98" s="137"/>
      <c r="N98" s="137"/>
      <c r="O98" s="138"/>
    </row>
    <row r="99" spans="1:15" s="102" customFormat="1" x14ac:dyDescent="0.3">
      <c r="A99" s="123" t="str">
        <f>'S30-DEJ '!B14</f>
        <v>Compote Pomme Mûre Eucalyptus</v>
      </c>
      <c r="B99" s="130"/>
      <c r="C99" s="130"/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6"/>
    </row>
    <row r="100" spans="1:15" s="102" customFormat="1" x14ac:dyDescent="0.3">
      <c r="A100" s="123" t="str">
        <f>'S30-DEJ '!C14</f>
        <v>Compote Pomme Fleur D'oranger</v>
      </c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40"/>
    </row>
    <row r="101" spans="1:15" s="102" customFormat="1" x14ac:dyDescent="0.3">
      <c r="A101" s="123" t="str">
        <f>'S30-DEJ '!D14</f>
        <v>Compote Pomme Pêche</v>
      </c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40"/>
    </row>
    <row r="102" spans="1:15" s="102" customFormat="1" x14ac:dyDescent="0.3">
      <c r="A102" s="123" t="str">
        <f>'S30-DEJ '!E14</f>
        <v xml:space="preserve">Compote Pomme Nectarine </v>
      </c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40"/>
    </row>
    <row r="103" spans="1:15" s="102" customFormat="1" ht="16.95" customHeight="1" thickBot="1" x14ac:dyDescent="0.35">
      <c r="A103" s="119" t="str">
        <f>'S30-DEJ '!F14</f>
        <v>Compote Pomme Abricot Estragon</v>
      </c>
      <c r="B103" s="104"/>
      <c r="C103" s="104"/>
      <c r="D103" s="104"/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  <c r="O103" s="105"/>
    </row>
    <row r="104" spans="1:15" s="102" customFormat="1" x14ac:dyDescent="0.3">
      <c r="A104" s="110" t="str">
        <f>'S30-DEJ '!B16</f>
        <v>Mixé de Poulet</v>
      </c>
      <c r="B104" s="130"/>
      <c r="C104" s="130"/>
      <c r="D104" s="130"/>
      <c r="E104" s="130"/>
      <c r="F104" s="130"/>
      <c r="G104" s="130"/>
      <c r="H104" s="130"/>
      <c r="I104" s="130"/>
      <c r="J104" s="130"/>
      <c r="K104" s="130"/>
      <c r="L104" s="130"/>
      <c r="M104" s="130"/>
      <c r="N104" s="130"/>
      <c r="O104" s="136"/>
    </row>
    <row r="105" spans="1:15" s="102" customFormat="1" x14ac:dyDescent="0.3">
      <c r="A105" s="123" t="str">
        <f>'S30-DEJ '!C16</f>
        <v>Mixé de Poisson du jour*</v>
      </c>
      <c r="B105" s="139"/>
      <c r="C105" s="139"/>
      <c r="D105" s="139" t="s">
        <v>299</v>
      </c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40"/>
    </row>
    <row r="106" spans="1:15" s="102" customFormat="1" x14ac:dyDescent="0.3">
      <c r="A106" s="123" t="str">
        <f>'S30-DEJ '!D16</f>
        <v>Mixé de Poulet</v>
      </c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40"/>
    </row>
    <row r="107" spans="1:15" s="102" customFormat="1" x14ac:dyDescent="0.3">
      <c r="A107" s="123" t="str">
        <f>'S30-DEJ '!E16</f>
        <v>Mixé de Bœuf</v>
      </c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40"/>
    </row>
    <row r="108" spans="1:15" s="102" customFormat="1" x14ac:dyDescent="0.3">
      <c r="A108" s="119" t="str">
        <f>'S30-DEJ '!F16</f>
        <v>Mixé de Poisson du jour*</v>
      </c>
      <c r="B108" s="137"/>
      <c r="C108" s="137"/>
      <c r="D108" s="137" t="s">
        <v>299</v>
      </c>
      <c r="E108" s="137"/>
      <c r="F108" s="137"/>
      <c r="G108" s="137"/>
      <c r="H108" s="137"/>
      <c r="I108" s="137"/>
      <c r="J108" s="137"/>
      <c r="K108" s="137"/>
      <c r="L108" s="137"/>
      <c r="M108" s="137"/>
      <c r="N108" s="137"/>
      <c r="O108" s="138"/>
    </row>
    <row r="109" spans="1:15" s="102" customFormat="1" x14ac:dyDescent="0.3">
      <c r="A109" s="116" t="str">
        <f>'S30-DEJ '!B17</f>
        <v>Purée de Carottes</v>
      </c>
      <c r="B109" s="126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7"/>
    </row>
    <row r="110" spans="1:15" s="102" customFormat="1" x14ac:dyDescent="0.3">
      <c r="A110" s="123" t="str">
        <f>'S30-DEJ '!C17</f>
        <v xml:space="preserve">Purée d'Haricots verts </v>
      </c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40"/>
    </row>
    <row r="111" spans="1:15" s="102" customFormat="1" x14ac:dyDescent="0.3">
      <c r="A111" s="123" t="str">
        <f>'S30-DEJ '!D17</f>
        <v>Purée de Courgettes</v>
      </c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40"/>
    </row>
    <row r="112" spans="1:15" s="102" customFormat="1" x14ac:dyDescent="0.3">
      <c r="A112" s="123" t="str">
        <f>'S30-DEJ '!E17</f>
        <v>Purée de Brocolis</v>
      </c>
      <c r="B112" s="126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7"/>
    </row>
    <row r="113" spans="1:15" s="102" customFormat="1" x14ac:dyDescent="0.3">
      <c r="A113" s="128" t="str">
        <f>'S30-DEJ '!F17</f>
        <v>Purée d'Epinards</v>
      </c>
      <c r="B113" s="104"/>
      <c r="C113" s="104"/>
      <c r="D113" s="104"/>
      <c r="E113" s="104"/>
      <c r="F113" s="104"/>
      <c r="G113" s="104"/>
      <c r="H113" s="104"/>
      <c r="I113" s="104"/>
      <c r="J113" s="104"/>
      <c r="K113" s="104"/>
      <c r="L113" s="104"/>
      <c r="M113" s="104"/>
      <c r="N113" s="104"/>
      <c r="O113" s="105"/>
    </row>
    <row r="114" spans="1:15" s="102" customFormat="1" x14ac:dyDescent="0.3">
      <c r="A114" s="110" t="s">
        <v>71</v>
      </c>
      <c r="B114" s="130"/>
      <c r="C114" s="130"/>
      <c r="D114" s="130"/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6"/>
    </row>
    <row r="115" spans="1:15" s="102" customFormat="1" x14ac:dyDescent="0.3">
      <c r="A115" s="119" t="s">
        <v>72</v>
      </c>
      <c r="B115" s="137"/>
      <c r="C115" s="137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8"/>
    </row>
    <row r="116" spans="1:15" s="102" customFormat="1" x14ac:dyDescent="0.3">
      <c r="A116" s="116" t="s">
        <v>73</v>
      </c>
      <c r="B116" s="126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O116" s="127"/>
    </row>
    <row r="117" spans="1:15" s="102" customFormat="1" ht="10.8" thickBot="1" x14ac:dyDescent="0.35">
      <c r="A117" s="119" t="s">
        <v>74</v>
      </c>
      <c r="B117" s="137"/>
      <c r="C117" s="137"/>
      <c r="D117" s="137"/>
      <c r="E117" s="137"/>
      <c r="F117" s="137"/>
      <c r="G117" s="137"/>
      <c r="H117" s="137"/>
      <c r="I117" s="137"/>
      <c r="J117" s="137"/>
      <c r="K117" s="137"/>
      <c r="L117" s="137"/>
      <c r="M117" s="137"/>
      <c r="N117" s="137"/>
      <c r="O117" s="138"/>
    </row>
    <row r="118" spans="1:15" ht="13.8" hidden="1" x14ac:dyDescent="0.2">
      <c r="A118" s="143" t="e">
        <f>#REF!</f>
        <v>#REF!</v>
      </c>
      <c r="B118" s="144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5"/>
    </row>
    <row r="119" spans="1:15" hidden="1" x14ac:dyDescent="0.2">
      <c r="A119" s="123" t="e">
        <f>#REF!</f>
        <v>#REF!</v>
      </c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40"/>
    </row>
    <row r="120" spans="1:15" hidden="1" x14ac:dyDescent="0.2">
      <c r="A120" s="123" t="e">
        <f>#REF!</f>
        <v>#REF!</v>
      </c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40"/>
    </row>
    <row r="121" spans="1:15" hidden="1" x14ac:dyDescent="0.2">
      <c r="A121" s="123" t="e">
        <f>#REF!</f>
        <v>#REF!</v>
      </c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40"/>
    </row>
    <row r="122" spans="1:15" hidden="1" x14ac:dyDescent="0.2">
      <c r="A122" s="123" t="e">
        <f>#REF!</f>
        <v>#REF!</v>
      </c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40"/>
    </row>
    <row r="123" spans="1:15" hidden="1" x14ac:dyDescent="0.2">
      <c r="A123" s="123" t="e">
        <f>#REF!</f>
        <v>#REF!</v>
      </c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40"/>
    </row>
    <row r="124" spans="1:15" hidden="1" x14ac:dyDescent="0.2">
      <c r="A124" s="123" t="e">
        <f>#REF!</f>
        <v>#REF!</v>
      </c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40"/>
    </row>
    <row r="125" spans="1:15" hidden="1" x14ac:dyDescent="0.2">
      <c r="A125" s="123" t="e">
        <f>#REF!</f>
        <v>#REF!</v>
      </c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40"/>
    </row>
    <row r="126" spans="1:15" hidden="1" x14ac:dyDescent="0.2">
      <c r="A126" s="119" t="e">
        <f>#REF!</f>
        <v>#REF!</v>
      </c>
      <c r="B126" s="137"/>
      <c r="C126" s="137"/>
      <c r="D126" s="137"/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8"/>
    </row>
    <row r="127" spans="1:15" hidden="1" x14ac:dyDescent="0.2">
      <c r="A127" s="123" t="e">
        <f>#REF!</f>
        <v>#REF!</v>
      </c>
      <c r="B127" s="130"/>
      <c r="C127" s="130"/>
      <c r="D127" s="130"/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6"/>
    </row>
    <row r="128" spans="1:15" hidden="1" x14ac:dyDescent="0.2">
      <c r="A128" s="123" t="e">
        <f>#REF!</f>
        <v>#REF!</v>
      </c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40"/>
    </row>
    <row r="129" spans="1:15" hidden="1" x14ac:dyDescent="0.2">
      <c r="A129" s="123" t="e">
        <f>#REF!</f>
        <v>#REF!</v>
      </c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40"/>
    </row>
    <row r="130" spans="1:15" hidden="1" x14ac:dyDescent="0.2">
      <c r="A130" s="123" t="e">
        <f>#REF!</f>
        <v>#REF!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40"/>
    </row>
    <row r="131" spans="1:15" hidden="1" x14ac:dyDescent="0.2">
      <c r="A131" s="119" t="e">
        <f>#REF!</f>
        <v>#REF!</v>
      </c>
      <c r="B131" s="104"/>
      <c r="C131" s="104"/>
      <c r="D131" s="104"/>
      <c r="E131" s="104"/>
      <c r="F131" s="104"/>
      <c r="G131" s="104"/>
      <c r="H131" s="104"/>
      <c r="I131" s="104"/>
      <c r="J131" s="104"/>
      <c r="K131" s="104"/>
      <c r="L131" s="104"/>
      <c r="M131" s="104"/>
      <c r="N131" s="104"/>
      <c r="O131" s="105"/>
    </row>
    <row r="132" spans="1:15" hidden="1" x14ac:dyDescent="0.2">
      <c r="A132" s="110" t="e">
        <f>#REF!</f>
        <v>#REF!</v>
      </c>
      <c r="B132" s="130"/>
      <c r="C132" s="130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6"/>
    </row>
    <row r="133" spans="1:15" hidden="1" x14ac:dyDescent="0.2">
      <c r="A133" s="123" t="e">
        <f>#REF!</f>
        <v>#REF!</v>
      </c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40"/>
    </row>
    <row r="134" spans="1:15" hidden="1" x14ac:dyDescent="0.2">
      <c r="A134" s="123" t="e">
        <f>#REF!</f>
        <v>#REF!</v>
      </c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40"/>
    </row>
    <row r="135" spans="1:15" hidden="1" x14ac:dyDescent="0.2">
      <c r="A135" s="123" t="e">
        <f>#REF!</f>
        <v>#REF!</v>
      </c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40"/>
    </row>
    <row r="136" spans="1:15" hidden="1" x14ac:dyDescent="0.2">
      <c r="A136" s="119" t="e">
        <f>#REF!</f>
        <v>#REF!</v>
      </c>
      <c r="B136" s="137"/>
      <c r="C136" s="137"/>
      <c r="D136" s="137"/>
      <c r="E136" s="137"/>
      <c r="F136" s="137"/>
      <c r="G136" s="137"/>
      <c r="H136" s="137"/>
      <c r="I136" s="137"/>
      <c r="J136" s="137"/>
      <c r="K136" s="137"/>
      <c r="L136" s="137"/>
      <c r="M136" s="137"/>
      <c r="N136" s="137"/>
      <c r="O136" s="138"/>
    </row>
    <row r="137" spans="1:15" hidden="1" x14ac:dyDescent="0.2">
      <c r="A137" s="116" t="e">
        <f>#REF!</f>
        <v>#REF!</v>
      </c>
      <c r="B137" s="126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7"/>
    </row>
    <row r="138" spans="1:15" hidden="1" x14ac:dyDescent="0.2">
      <c r="A138" s="123" t="e">
        <f>#REF!</f>
        <v>#REF!</v>
      </c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40"/>
    </row>
    <row r="139" spans="1:15" hidden="1" x14ac:dyDescent="0.2">
      <c r="A139" s="123" t="e">
        <f>#REF!</f>
        <v>#REF!</v>
      </c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40"/>
    </row>
    <row r="140" spans="1:15" hidden="1" x14ac:dyDescent="0.2">
      <c r="A140" s="123" t="e">
        <f>#REF!</f>
        <v>#REF!</v>
      </c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7"/>
    </row>
    <row r="141" spans="1:15" hidden="1" x14ac:dyDescent="0.2">
      <c r="A141" s="128" t="e">
        <f>#REF!</f>
        <v>#REF!</v>
      </c>
      <c r="B141" s="104"/>
      <c r="C141" s="104"/>
      <c r="D141" s="104"/>
      <c r="E141" s="104"/>
      <c r="F141" s="104"/>
      <c r="G141" s="104"/>
      <c r="H141" s="104"/>
      <c r="I141" s="104"/>
      <c r="J141" s="104"/>
      <c r="K141" s="104"/>
      <c r="L141" s="104"/>
      <c r="M141" s="104"/>
      <c r="N141" s="104"/>
      <c r="O141" s="105"/>
    </row>
    <row r="142" spans="1:15" hidden="1" x14ac:dyDescent="0.2">
      <c r="A142" s="110" t="s">
        <v>71</v>
      </c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130"/>
      <c r="M142" s="130"/>
      <c r="N142" s="130"/>
      <c r="O142" s="136"/>
    </row>
    <row r="143" spans="1:15" hidden="1" x14ac:dyDescent="0.2">
      <c r="A143" s="119" t="s">
        <v>72</v>
      </c>
      <c r="B143" s="137"/>
      <c r="C143" s="137"/>
      <c r="D143" s="137"/>
      <c r="E143" s="137"/>
      <c r="F143" s="137"/>
      <c r="G143" s="137"/>
      <c r="H143" s="137"/>
      <c r="I143" s="137"/>
      <c r="J143" s="137"/>
      <c r="K143" s="137"/>
      <c r="L143" s="137"/>
      <c r="M143" s="137"/>
      <c r="N143" s="137"/>
      <c r="O143" s="138"/>
    </row>
    <row r="144" spans="1:15" hidden="1" x14ac:dyDescent="0.2">
      <c r="A144" s="116" t="s">
        <v>73</v>
      </c>
      <c r="B144" s="126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7"/>
    </row>
    <row r="145" spans="1:15" hidden="1" x14ac:dyDescent="0.2">
      <c r="A145" s="119" t="s">
        <v>74</v>
      </c>
      <c r="B145" s="137"/>
      <c r="C145" s="137"/>
      <c r="D145" s="137"/>
      <c r="E145" s="137"/>
      <c r="F145" s="137"/>
      <c r="G145" s="137"/>
      <c r="H145" s="137"/>
      <c r="I145" s="137"/>
      <c r="J145" s="137"/>
      <c r="K145" s="137"/>
      <c r="L145" s="137"/>
      <c r="M145" s="137"/>
      <c r="N145" s="137"/>
      <c r="O145" s="138"/>
    </row>
    <row r="146" spans="1:15" ht="15" customHeight="1" x14ac:dyDescent="0.2">
      <c r="A146" s="143" t="str" cm="1">
        <f t="array" ref="A146:F146">'S31-DEJ'!A4:F4</f>
        <v>Du 27 au 31 Juillet 2026</v>
      </c>
      <c r="B146" s="144">
        <v>0</v>
      </c>
      <c r="C146" s="144">
        <v>0</v>
      </c>
      <c r="D146" s="144">
        <v>0</v>
      </c>
      <c r="E146" s="144">
        <v>0</v>
      </c>
      <c r="F146" s="144">
        <v>0</v>
      </c>
      <c r="G146" s="144"/>
      <c r="H146" s="144"/>
      <c r="I146" s="144"/>
      <c r="J146" s="144"/>
      <c r="K146" s="144"/>
      <c r="L146" s="144"/>
      <c r="M146" s="144"/>
      <c r="N146" s="144"/>
      <c r="O146" s="145"/>
    </row>
    <row r="147" spans="1:15" ht="19.95" customHeight="1" x14ac:dyDescent="0.2">
      <c r="A147" s="123" t="str">
        <f>'S31-DEJ'!C9</f>
        <v>Velouté de Concombre au Fromage blanc* (Lait)</v>
      </c>
      <c r="B147" s="139"/>
      <c r="C147" s="139" t="s">
        <v>299</v>
      </c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40"/>
    </row>
    <row r="148" spans="1:15" ht="19.95" customHeight="1" x14ac:dyDescent="0.2">
      <c r="A148" s="123" t="str">
        <f>'S31-DEJ'!E9</f>
        <v>Boulgour* (Blé) à l'orientale</v>
      </c>
      <c r="B148" s="139" t="s">
        <v>299</v>
      </c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40"/>
    </row>
    <row r="149" spans="1:15" ht="19.95" customHeight="1" x14ac:dyDescent="0.2">
      <c r="A149" s="123" t="str">
        <f>'S31-DEJ'!F9</f>
        <v>Salade de tomate, Vinaigre Balsamique et figue</v>
      </c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40"/>
    </row>
    <row r="150" spans="1:15" ht="30" customHeight="1" x14ac:dyDescent="0.2">
      <c r="A150" s="123" t="str">
        <f>'S31-DEJ'!B13</f>
        <v xml:space="preserve">Ratatouille (aubergines, courgettes, poivrons, tomates), Riz Pilaf aux olives vertes  et Mixé de Veau </v>
      </c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40"/>
    </row>
    <row r="151" spans="1:15" ht="30" customHeight="1" x14ac:dyDescent="0.2">
      <c r="A151" s="123" t="str">
        <f>'S31-DEJ'!C13</f>
        <v>Brocolis au thym citron, Pâtes* (Blé) au cumin et Mixé de Poulet</v>
      </c>
      <c r="B151" s="139" t="s">
        <v>299</v>
      </c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40"/>
    </row>
    <row r="152" spans="1:15" ht="30" customHeight="1" x14ac:dyDescent="0.2">
      <c r="A152" s="123" t="str">
        <f>'S31-DEJ'!D13</f>
        <v>Curry de courgettes, Blé* (Blé) aux poivrons et Mixé de Poisson du jour*</v>
      </c>
      <c r="B152" s="139" t="s">
        <v>299</v>
      </c>
      <c r="C152" s="139"/>
      <c r="D152" s="139" t="s">
        <v>299</v>
      </c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40"/>
    </row>
    <row r="153" spans="1:15" ht="30" customHeight="1" x14ac:dyDescent="0.2">
      <c r="A153" s="123" t="str">
        <f>'S31-DEJ'!E13</f>
        <v>Haricots verts, Pommes de terre et Mixé de Poulet</v>
      </c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40"/>
    </row>
    <row r="154" spans="1:15" ht="30" customHeight="1" x14ac:dyDescent="0.2">
      <c r="A154" s="119" t="str">
        <f>'S31-DEJ'!F13</f>
        <v>Aubergines, Polenta à la tomate et Mixé de Poisson du jour*</v>
      </c>
      <c r="B154" s="137"/>
      <c r="C154" s="137"/>
      <c r="D154" s="137" t="s">
        <v>299</v>
      </c>
      <c r="E154" s="137"/>
      <c r="F154" s="137"/>
      <c r="G154" s="137"/>
      <c r="H154" s="137"/>
      <c r="I154" s="137"/>
      <c r="J154" s="137"/>
      <c r="K154" s="137"/>
      <c r="L154" s="137"/>
      <c r="M154" s="137"/>
      <c r="N154" s="137"/>
      <c r="O154" s="138"/>
    </row>
    <row r="155" spans="1:15" x14ac:dyDescent="0.2">
      <c r="A155" s="123" t="str">
        <f>'S31-DEJ'!B14</f>
        <v>Compote Pomme Pêche Romarin</v>
      </c>
      <c r="B155" s="130"/>
      <c r="C155" s="130"/>
      <c r="D155" s="130"/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  <c r="O155" s="136"/>
    </row>
    <row r="156" spans="1:15" x14ac:dyDescent="0.2">
      <c r="A156" s="123" t="str">
        <f>'S31-DEJ'!C14</f>
        <v>Compote Pomme Prune Vanille</v>
      </c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40"/>
    </row>
    <row r="157" spans="1:15" x14ac:dyDescent="0.2">
      <c r="A157" s="123" t="str">
        <f>'S31-DEJ'!D14</f>
        <v>Compote Pomme Melon Basilic</v>
      </c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40"/>
    </row>
    <row r="158" spans="1:15" x14ac:dyDescent="0.2">
      <c r="A158" s="123" t="str">
        <f>'S31-DEJ'!E14</f>
        <v>Compote Pomme Groseille</v>
      </c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40"/>
    </row>
    <row r="159" spans="1:15" x14ac:dyDescent="0.2">
      <c r="A159" s="119" t="str">
        <f>'S31-DEJ'!F14</f>
        <v>Compote Pomme Pastèque Menthe</v>
      </c>
      <c r="B159" s="104"/>
      <c r="C159" s="104"/>
      <c r="D159" s="104"/>
      <c r="E159" s="104"/>
      <c r="F159" s="104"/>
      <c r="G159" s="104"/>
      <c r="H159" s="104"/>
      <c r="I159" s="104"/>
      <c r="J159" s="104"/>
      <c r="K159" s="104"/>
      <c r="L159" s="104"/>
      <c r="M159" s="104"/>
      <c r="N159" s="104"/>
      <c r="O159" s="105"/>
    </row>
    <row r="160" spans="1:15" x14ac:dyDescent="0.2">
      <c r="A160" s="110" t="str">
        <f>'S31-DEJ'!B16</f>
        <v>Mixé de Veau</v>
      </c>
      <c r="B160" s="130"/>
      <c r="C160" s="130"/>
      <c r="D160" s="130"/>
      <c r="E160" s="130"/>
      <c r="F160" s="130"/>
      <c r="G160" s="130"/>
      <c r="H160" s="130"/>
      <c r="I160" s="130"/>
      <c r="J160" s="130"/>
      <c r="K160" s="130"/>
      <c r="L160" s="130"/>
      <c r="M160" s="130"/>
      <c r="N160" s="130"/>
      <c r="O160" s="136"/>
    </row>
    <row r="161" spans="1:15" x14ac:dyDescent="0.2">
      <c r="A161" s="123" t="str">
        <f>'S31-DEJ'!C16</f>
        <v>Mixé de Poulet</v>
      </c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40"/>
    </row>
    <row r="162" spans="1:15" x14ac:dyDescent="0.2">
      <c r="A162" s="123" t="str">
        <f>'S31-DEJ'!D16</f>
        <v>Mixé de Poisson du jour*</v>
      </c>
      <c r="B162" s="139"/>
      <c r="C162" s="139"/>
      <c r="D162" s="139" t="s">
        <v>299</v>
      </c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40"/>
    </row>
    <row r="163" spans="1:15" x14ac:dyDescent="0.2">
      <c r="A163" s="123" t="str">
        <f>'S31-DEJ'!E16</f>
        <v>Mixé de Poulet</v>
      </c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40"/>
    </row>
    <row r="164" spans="1:15" x14ac:dyDescent="0.2">
      <c r="A164" s="119" t="str">
        <f>'S31-DEJ'!F16</f>
        <v>Mixé de Poisson du jour*</v>
      </c>
      <c r="B164" s="137"/>
      <c r="C164" s="137"/>
      <c r="D164" s="137" t="s">
        <v>299</v>
      </c>
      <c r="E164" s="137"/>
      <c r="F164" s="137"/>
      <c r="G164" s="137"/>
      <c r="H164" s="137"/>
      <c r="I164" s="137"/>
      <c r="J164" s="137"/>
      <c r="K164" s="137"/>
      <c r="L164" s="137"/>
      <c r="M164" s="137"/>
      <c r="N164" s="137"/>
      <c r="O164" s="138"/>
    </row>
    <row r="165" spans="1:15" x14ac:dyDescent="0.2">
      <c r="A165" s="116" t="str">
        <f>'S31-DEJ'!B17</f>
        <v>Purée de Carottes</v>
      </c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7"/>
    </row>
    <row r="166" spans="1:15" x14ac:dyDescent="0.2">
      <c r="A166" s="123" t="str">
        <f>'S31-DEJ'!C17</f>
        <v>Purée de Brocolis</v>
      </c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40"/>
    </row>
    <row r="167" spans="1:15" x14ac:dyDescent="0.2">
      <c r="A167" s="123" t="str">
        <f>'S31-DEJ'!D17</f>
        <v>Purée de Courgettes</v>
      </c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40"/>
    </row>
    <row r="168" spans="1:15" x14ac:dyDescent="0.2">
      <c r="A168" s="123" t="str">
        <f>'S31-DEJ'!E17</f>
        <v xml:space="preserve">Purée d'Haricots vert </v>
      </c>
      <c r="B168" s="126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7"/>
    </row>
    <row r="169" spans="1:15" x14ac:dyDescent="0.2">
      <c r="A169" s="128" t="str">
        <f>'S31-DEJ'!F17</f>
        <v>Purée d'Aubergine</v>
      </c>
      <c r="B169" s="104"/>
      <c r="C169" s="104"/>
      <c r="D169" s="104"/>
      <c r="E169" s="104"/>
      <c r="F169" s="104"/>
      <c r="G169" s="104"/>
      <c r="H169" s="104"/>
      <c r="I169" s="104"/>
      <c r="J169" s="104"/>
      <c r="K169" s="104"/>
      <c r="L169" s="104"/>
      <c r="M169" s="104"/>
      <c r="N169" s="104"/>
      <c r="O169" s="105"/>
    </row>
    <row r="170" spans="1:15" x14ac:dyDescent="0.2">
      <c r="A170" s="110" t="s">
        <v>71</v>
      </c>
      <c r="B170" s="130"/>
      <c r="C170" s="130"/>
      <c r="D170" s="130"/>
      <c r="E170" s="130"/>
      <c r="F170" s="130"/>
      <c r="G170" s="130"/>
      <c r="H170" s="130"/>
      <c r="I170" s="130"/>
      <c r="J170" s="130"/>
      <c r="K170" s="130"/>
      <c r="L170" s="130"/>
      <c r="M170" s="130"/>
      <c r="N170" s="130"/>
      <c r="O170" s="136"/>
    </row>
    <row r="171" spans="1:15" x14ac:dyDescent="0.2">
      <c r="A171" s="119" t="s">
        <v>72</v>
      </c>
      <c r="B171" s="137"/>
      <c r="C171" s="137"/>
      <c r="D171" s="137"/>
      <c r="E171" s="137"/>
      <c r="F171" s="137"/>
      <c r="G171" s="137"/>
      <c r="H171" s="137"/>
      <c r="I171" s="137"/>
      <c r="J171" s="137"/>
      <c r="K171" s="137"/>
      <c r="L171" s="137"/>
      <c r="M171" s="137"/>
      <c r="N171" s="137"/>
      <c r="O171" s="138"/>
    </row>
    <row r="172" spans="1:15" x14ac:dyDescent="0.2">
      <c r="A172" s="116" t="s">
        <v>73</v>
      </c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7"/>
    </row>
    <row r="173" spans="1:15" x14ac:dyDescent="0.2">
      <c r="A173" s="119" t="s">
        <v>74</v>
      </c>
      <c r="B173" s="137"/>
      <c r="C173" s="137"/>
      <c r="D173" s="137"/>
      <c r="E173" s="137"/>
      <c r="F173" s="137"/>
      <c r="G173" s="137"/>
      <c r="H173" s="137"/>
      <c r="I173" s="137"/>
      <c r="J173" s="137"/>
      <c r="K173" s="137"/>
      <c r="L173" s="137"/>
      <c r="M173" s="137"/>
      <c r="N173" s="137"/>
      <c r="O173" s="138"/>
    </row>
  </sheetData>
  <mergeCells count="1">
    <mergeCell ref="B1:O1"/>
  </mergeCells>
  <pageMargins left="0.25" right="0.25" top="0.75" bottom="0.75" header="0.3" footer="0.3"/>
  <pageSetup paperSize="9" scale="84" orientation="landscape" r:id="rId1"/>
  <rowBreaks count="4" manualBreakCount="4">
    <brk id="32" max="14" man="1"/>
    <brk id="61" max="14" man="1"/>
    <brk id="89" max="14" man="1"/>
    <brk id="117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28"/>
  <sheetViews>
    <sheetView topLeftCell="A11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7" ht="24" x14ac:dyDescent="0.3">
      <c r="A1" s="209" t="s">
        <v>33</v>
      </c>
      <c r="B1" s="209"/>
      <c r="C1" s="209"/>
      <c r="D1" s="209"/>
      <c r="E1" s="209"/>
      <c r="F1" s="209"/>
    </row>
    <row r="2" spans="1:7" ht="24" x14ac:dyDescent="0.3">
      <c r="A2" s="209" t="s">
        <v>34</v>
      </c>
      <c r="B2" s="209"/>
      <c r="C2" s="209"/>
      <c r="D2" s="209"/>
      <c r="E2" s="209"/>
      <c r="F2" s="209"/>
    </row>
    <row r="3" spans="1:7" ht="17.399999999999999" x14ac:dyDescent="0.3">
      <c r="A3" s="210" t="s">
        <v>35</v>
      </c>
      <c r="B3" s="210"/>
      <c r="C3" s="210"/>
      <c r="D3" s="210"/>
      <c r="E3" s="210"/>
      <c r="F3" s="210"/>
    </row>
    <row r="4" spans="1:7" ht="15" thickBot="1" x14ac:dyDescent="0.35"/>
    <row r="5" spans="1:7" ht="17.7" customHeight="1" x14ac:dyDescent="0.3">
      <c r="A5" s="211" t="s">
        <v>3</v>
      </c>
      <c r="B5" s="212"/>
      <c r="C5" s="212"/>
      <c r="D5" s="212"/>
      <c r="E5" s="212"/>
      <c r="F5" s="213"/>
    </row>
    <row r="6" spans="1:7" ht="15" thickBot="1" x14ac:dyDescent="0.35">
      <c r="A6" s="214"/>
      <c r="B6" s="215"/>
      <c r="C6" s="215"/>
      <c r="D6" s="215"/>
      <c r="E6" s="215"/>
      <c r="F6" s="216"/>
    </row>
    <row r="7" spans="1:7" ht="8.25" customHeight="1" thickBot="1" x14ac:dyDescent="0.4">
      <c r="A7" s="9"/>
      <c r="B7" s="7"/>
      <c r="C7" s="7"/>
      <c r="D7" s="7"/>
      <c r="E7" s="7"/>
      <c r="F7" s="7"/>
    </row>
    <row r="8" spans="1:7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7" ht="8.25" customHeight="1" thickBot="1" x14ac:dyDescent="0.35"/>
    <row r="10" spans="1:7" ht="25.5" customHeight="1" x14ac:dyDescent="0.3">
      <c r="A10" s="223" t="s">
        <v>36</v>
      </c>
      <c r="B10" s="34" t="s">
        <v>37</v>
      </c>
      <c r="C10" s="61" t="s">
        <v>38</v>
      </c>
      <c r="D10" s="46"/>
      <c r="E10" s="74" t="s">
        <v>39</v>
      </c>
      <c r="F10" s="18"/>
    </row>
    <row r="11" spans="1:7" ht="57.6" x14ac:dyDescent="0.3">
      <c r="A11" s="223"/>
      <c r="B11" s="47" t="s">
        <v>40</v>
      </c>
      <c r="C11" s="65" t="s">
        <v>41</v>
      </c>
      <c r="D11" s="39" t="s">
        <v>42</v>
      </c>
      <c r="E11" s="65" t="s">
        <v>43</v>
      </c>
      <c r="F11" s="43" t="s">
        <v>44</v>
      </c>
    </row>
    <row r="12" spans="1:7" ht="12.75" customHeight="1" x14ac:dyDescent="0.3">
      <c r="A12" s="223"/>
      <c r="B12" s="48"/>
      <c r="C12" s="76"/>
      <c r="D12" s="40" t="s">
        <v>45</v>
      </c>
      <c r="E12" s="66" t="s">
        <v>46</v>
      </c>
      <c r="F12" s="41" t="s">
        <v>47</v>
      </c>
    </row>
    <row r="13" spans="1:7" ht="29.4" thickBot="1" x14ac:dyDescent="0.35">
      <c r="A13" s="223"/>
      <c r="B13" s="21" t="s">
        <v>48</v>
      </c>
      <c r="C13" s="67" t="s">
        <v>11</v>
      </c>
      <c r="D13" s="44" t="s">
        <v>11</v>
      </c>
      <c r="E13" s="75"/>
      <c r="F13" s="23" t="s">
        <v>49</v>
      </c>
    </row>
    <row r="14" spans="1:7" ht="15" thickBot="1" x14ac:dyDescent="0.35"/>
    <row r="15" spans="1:7" ht="60" customHeight="1" x14ac:dyDescent="0.3">
      <c r="A15" s="223" t="s">
        <v>50</v>
      </c>
      <c r="B15" s="49" t="s">
        <v>40</v>
      </c>
      <c r="C15" s="69" t="s">
        <v>41</v>
      </c>
      <c r="D15" s="19" t="s">
        <v>51</v>
      </c>
      <c r="E15" s="69" t="s">
        <v>52</v>
      </c>
      <c r="F15" s="25" t="s">
        <v>44</v>
      </c>
      <c r="G15" s="50"/>
    </row>
    <row r="16" spans="1:7" ht="13.5" customHeight="1" x14ac:dyDescent="0.3">
      <c r="A16" s="223"/>
      <c r="B16" s="20" t="s">
        <v>53</v>
      </c>
      <c r="C16" s="62" t="s">
        <v>54</v>
      </c>
      <c r="D16" s="10" t="s">
        <v>55</v>
      </c>
      <c r="E16" s="62" t="s">
        <v>54</v>
      </c>
      <c r="F16" s="12" t="s">
        <v>53</v>
      </c>
      <c r="G16" s="50"/>
    </row>
    <row r="17" spans="1:7" ht="29.4" thickBot="1" x14ac:dyDescent="0.35">
      <c r="A17" s="223"/>
      <c r="B17" s="21" t="s">
        <v>48</v>
      </c>
      <c r="C17" s="68" t="s">
        <v>56</v>
      </c>
      <c r="D17" s="22" t="s">
        <v>57</v>
      </c>
      <c r="E17" s="68" t="s">
        <v>58</v>
      </c>
      <c r="F17" s="23" t="s">
        <v>59</v>
      </c>
      <c r="G17" s="50"/>
    </row>
    <row r="18" spans="1:7" ht="15" thickBot="1" x14ac:dyDescent="0.35">
      <c r="B18" s="50"/>
      <c r="C18" s="50"/>
      <c r="D18" s="50"/>
      <c r="E18" s="50"/>
      <c r="F18" s="50"/>
      <c r="G18" s="50"/>
    </row>
    <row r="19" spans="1:7" ht="14.25" customHeight="1" x14ac:dyDescent="0.3">
      <c r="A19" s="223" t="s">
        <v>60</v>
      </c>
      <c r="B19" s="45" t="s">
        <v>61</v>
      </c>
      <c r="C19" s="73" t="s">
        <v>62</v>
      </c>
      <c r="D19" s="32" t="s">
        <v>63</v>
      </c>
      <c r="E19" s="73" t="s">
        <v>64</v>
      </c>
      <c r="F19" s="33" t="s">
        <v>65</v>
      </c>
      <c r="G19" s="50"/>
    </row>
    <row r="20" spans="1:7" ht="28.8" x14ac:dyDescent="0.3">
      <c r="A20" s="223"/>
      <c r="B20" s="26" t="s">
        <v>66</v>
      </c>
      <c r="C20" s="71" t="s">
        <v>67</v>
      </c>
      <c r="D20" s="27" t="s">
        <v>68</v>
      </c>
      <c r="E20" s="71" t="s">
        <v>69</v>
      </c>
      <c r="F20" s="28" t="s">
        <v>70</v>
      </c>
      <c r="G20" s="50"/>
    </row>
    <row r="21" spans="1:7" ht="28.8" x14ac:dyDescent="0.3">
      <c r="A21" s="223"/>
      <c r="B21" s="26" t="s">
        <v>71</v>
      </c>
      <c r="C21" s="71" t="s">
        <v>72</v>
      </c>
      <c r="D21" s="27" t="s">
        <v>71</v>
      </c>
      <c r="E21" s="71" t="s">
        <v>72</v>
      </c>
      <c r="F21" s="28" t="s">
        <v>71</v>
      </c>
      <c r="G21" s="50"/>
    </row>
    <row r="22" spans="1:7" ht="29.4" thickBot="1" x14ac:dyDescent="0.35">
      <c r="A22" s="223"/>
      <c r="B22" s="29" t="s">
        <v>73</v>
      </c>
      <c r="C22" s="72" t="s">
        <v>74</v>
      </c>
      <c r="D22" s="22" t="s">
        <v>57</v>
      </c>
      <c r="E22" s="72" t="s">
        <v>74</v>
      </c>
      <c r="F22" s="31" t="s">
        <v>73</v>
      </c>
      <c r="G22" s="50"/>
    </row>
    <row r="23" spans="1:7" ht="9.75" customHeight="1" x14ac:dyDescent="0.3"/>
    <row r="24" spans="1:7" ht="8.25" customHeight="1" x14ac:dyDescent="0.3">
      <c r="A24" s="52"/>
      <c r="B24" s="52"/>
      <c r="C24" s="52"/>
      <c r="D24" s="52"/>
      <c r="E24" s="52"/>
      <c r="F24" s="52"/>
    </row>
    <row r="25" spans="1:7" ht="13.5" customHeight="1" x14ac:dyDescent="0.3">
      <c r="A25" s="53"/>
      <c r="B25" s="57" t="s">
        <v>26</v>
      </c>
      <c r="C25" s="54"/>
      <c r="D25" s="217" t="s">
        <v>27</v>
      </c>
      <c r="E25" s="219" t="s">
        <v>28</v>
      </c>
      <c r="F25" s="220" t="s">
        <v>29</v>
      </c>
    </row>
    <row r="26" spans="1:7" x14ac:dyDescent="0.3">
      <c r="A26" s="55"/>
      <c r="B26" s="58" t="s">
        <v>30</v>
      </c>
      <c r="C26" s="56"/>
      <c r="D26" s="218"/>
      <c r="E26" s="219"/>
      <c r="F26" s="221"/>
    </row>
    <row r="27" spans="1:7" x14ac:dyDescent="0.3">
      <c r="A27" s="52"/>
      <c r="B27" s="52" t="s">
        <v>31</v>
      </c>
      <c r="C27" s="52"/>
      <c r="D27" s="52"/>
      <c r="E27" s="52"/>
      <c r="F27" s="52"/>
    </row>
    <row r="28" spans="1:7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09" t="s">
        <v>0</v>
      </c>
      <c r="B1" s="209"/>
      <c r="C1" s="209"/>
      <c r="D1" s="209"/>
      <c r="E1" s="209"/>
      <c r="F1" s="209"/>
    </row>
    <row r="2" spans="1:6" ht="24" x14ac:dyDescent="0.3">
      <c r="A2" s="209" t="s">
        <v>34</v>
      </c>
      <c r="B2" s="209"/>
      <c r="C2" s="209"/>
      <c r="D2" s="209"/>
      <c r="E2" s="209"/>
      <c r="F2" s="209"/>
    </row>
    <row r="3" spans="1:6" ht="17.399999999999999" x14ac:dyDescent="0.3">
      <c r="A3" s="210" t="s">
        <v>35</v>
      </c>
      <c r="B3" s="210"/>
      <c r="C3" s="210"/>
      <c r="D3" s="210"/>
      <c r="E3" s="210"/>
      <c r="F3" s="210"/>
    </row>
    <row r="4" spans="1:6" ht="15" thickBot="1" x14ac:dyDescent="0.35"/>
    <row r="5" spans="1:6" ht="17.7" customHeight="1" x14ac:dyDescent="0.3">
      <c r="A5" s="211" t="s">
        <v>3</v>
      </c>
      <c r="B5" s="212"/>
      <c r="C5" s="212"/>
      <c r="D5" s="212"/>
      <c r="E5" s="212"/>
      <c r="F5" s="213"/>
    </row>
    <row r="6" spans="1:6" ht="15" thickBot="1" x14ac:dyDescent="0.35">
      <c r="A6" s="214"/>
      <c r="B6" s="215"/>
      <c r="C6" s="215"/>
      <c r="D6" s="215"/>
      <c r="E6" s="215"/>
      <c r="F6" s="216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7.6" x14ac:dyDescent="0.3">
      <c r="A10" s="222" t="s">
        <v>9</v>
      </c>
      <c r="B10" s="82" t="s">
        <v>75</v>
      </c>
      <c r="C10" s="63" t="s">
        <v>11</v>
      </c>
      <c r="D10" s="83" t="s">
        <v>76</v>
      </c>
      <c r="E10" s="79" t="s">
        <v>77</v>
      </c>
      <c r="F10" s="63" t="s">
        <v>11</v>
      </c>
    </row>
    <row r="11" spans="1:6" x14ac:dyDescent="0.3">
      <c r="A11" s="222"/>
      <c r="B11" s="62" t="s">
        <v>78</v>
      </c>
      <c r="C11" s="62" t="s">
        <v>22</v>
      </c>
      <c r="D11" s="59" t="s">
        <v>79</v>
      </c>
      <c r="E11" s="20" t="s">
        <v>19</v>
      </c>
      <c r="F11" s="62" t="s">
        <v>80</v>
      </c>
    </row>
    <row r="12" spans="1:6" ht="15" customHeight="1" thickBot="1" x14ac:dyDescent="0.35">
      <c r="A12" s="222"/>
      <c r="B12" s="81" t="s">
        <v>25</v>
      </c>
      <c r="C12" s="77" t="s">
        <v>23</v>
      </c>
      <c r="D12" s="11"/>
      <c r="E12" s="37" t="s">
        <v>24</v>
      </c>
      <c r="F12" s="77" t="s">
        <v>81</v>
      </c>
    </row>
    <row r="13" spans="1:6" ht="15" thickBot="1" x14ac:dyDescent="0.35">
      <c r="B13" s="78"/>
    </row>
    <row r="14" spans="1:6" ht="27.6" x14ac:dyDescent="0.3">
      <c r="A14" s="222" t="s">
        <v>20</v>
      </c>
      <c r="B14" s="82" t="s">
        <v>75</v>
      </c>
      <c r="C14" s="61" t="s">
        <v>73</v>
      </c>
      <c r="D14" s="83" t="s">
        <v>76</v>
      </c>
      <c r="E14" s="79" t="s">
        <v>77</v>
      </c>
      <c r="F14" s="84" t="s">
        <v>10</v>
      </c>
    </row>
    <row r="15" spans="1:6" ht="13.5" customHeight="1" x14ac:dyDescent="0.3">
      <c r="A15" s="222"/>
      <c r="B15" s="62" t="s">
        <v>13</v>
      </c>
      <c r="C15" s="62" t="s">
        <v>22</v>
      </c>
      <c r="D15" s="59" t="s">
        <v>79</v>
      </c>
      <c r="E15" s="62" t="s">
        <v>82</v>
      </c>
      <c r="F15" s="62" t="s">
        <v>22</v>
      </c>
    </row>
    <row r="16" spans="1:6" ht="26.25" customHeight="1" thickBot="1" x14ac:dyDescent="0.35">
      <c r="A16" s="222"/>
      <c r="B16" s="81" t="s">
        <v>25</v>
      </c>
      <c r="C16" s="77" t="s">
        <v>23</v>
      </c>
      <c r="D16" s="11"/>
      <c r="E16" s="77" t="s">
        <v>24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57" t="s">
        <v>26</v>
      </c>
      <c r="C19" s="54"/>
      <c r="D19" s="217" t="s">
        <v>27</v>
      </c>
      <c r="E19" s="219" t="s">
        <v>28</v>
      </c>
      <c r="F19" s="220" t="s">
        <v>29</v>
      </c>
    </row>
    <row r="20" spans="1:6" x14ac:dyDescent="0.3">
      <c r="A20" s="55"/>
      <c r="B20" s="58" t="s">
        <v>30</v>
      </c>
      <c r="C20" s="56"/>
      <c r="D20" s="218"/>
      <c r="E20" s="219"/>
      <c r="F20" s="221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09" t="s">
        <v>33</v>
      </c>
      <c r="B1" s="209"/>
      <c r="C1" s="209"/>
      <c r="D1" s="209"/>
      <c r="E1" s="209"/>
      <c r="F1" s="209"/>
    </row>
    <row r="2" spans="1:6" ht="24" x14ac:dyDescent="0.3">
      <c r="A2" s="209" t="s">
        <v>83</v>
      </c>
      <c r="B2" s="209"/>
      <c r="C2" s="209"/>
      <c r="D2" s="209"/>
      <c r="E2" s="209"/>
      <c r="F2" s="209"/>
    </row>
    <row r="3" spans="1:6" ht="17.399999999999999" x14ac:dyDescent="0.3">
      <c r="A3" s="210" t="s">
        <v>84</v>
      </c>
      <c r="B3" s="210"/>
      <c r="C3" s="210"/>
      <c r="D3" s="210"/>
      <c r="E3" s="210"/>
      <c r="F3" s="210"/>
    </row>
    <row r="4" spans="1:6" ht="15" thickBot="1" x14ac:dyDescent="0.35"/>
    <row r="5" spans="1:6" ht="17.7" customHeight="1" x14ac:dyDescent="0.3">
      <c r="A5" s="211" t="s">
        <v>3</v>
      </c>
      <c r="B5" s="212"/>
      <c r="C5" s="212"/>
      <c r="D5" s="212"/>
      <c r="E5" s="212"/>
      <c r="F5" s="213"/>
    </row>
    <row r="6" spans="1:6" ht="15" thickBot="1" x14ac:dyDescent="0.35">
      <c r="A6" s="214"/>
      <c r="B6" s="215"/>
      <c r="C6" s="215"/>
      <c r="D6" s="215"/>
      <c r="E6" s="215"/>
      <c r="F6" s="216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23" t="s">
        <v>36</v>
      </c>
      <c r="B10" s="2" t="s">
        <v>85</v>
      </c>
      <c r="C10" s="86"/>
      <c r="D10" s="2"/>
      <c r="E10" s="61" t="s">
        <v>86</v>
      </c>
      <c r="F10" s="18"/>
    </row>
    <row r="11" spans="1:6" ht="43.2" x14ac:dyDescent="0.3">
      <c r="A11" s="223"/>
      <c r="B11" s="65" t="s">
        <v>87</v>
      </c>
      <c r="C11" s="59" t="s">
        <v>88</v>
      </c>
      <c r="D11" s="39" t="s">
        <v>89</v>
      </c>
      <c r="E11" s="59" t="s">
        <v>90</v>
      </c>
      <c r="F11" s="51" t="s">
        <v>91</v>
      </c>
    </row>
    <row r="12" spans="1:6" ht="12.75" customHeight="1" x14ac:dyDescent="0.3">
      <c r="A12" s="223"/>
      <c r="B12" s="62"/>
      <c r="C12" s="62" t="s">
        <v>13</v>
      </c>
      <c r="D12" s="10" t="s">
        <v>92</v>
      </c>
      <c r="E12" s="62"/>
      <c r="F12" s="12" t="s">
        <v>93</v>
      </c>
    </row>
    <row r="13" spans="1:6" ht="29.4" thickBot="1" x14ac:dyDescent="0.35">
      <c r="A13" s="223"/>
      <c r="B13" s="68" t="str">
        <f>B17</f>
        <v>Compote Pomme Pastèque Eucalyptus</v>
      </c>
      <c r="C13" s="77" t="s">
        <v>11</v>
      </c>
      <c r="D13" s="4" t="str">
        <f>D17</f>
        <v>Compote Pomme Melon Canari</v>
      </c>
      <c r="E13" s="60" t="str">
        <f>E17</f>
        <v>Compote Pomme Raisin Cardamome</v>
      </c>
      <c r="F13" s="13" t="s">
        <v>11</v>
      </c>
    </row>
    <row r="14" spans="1:6" ht="15" thickBot="1" x14ac:dyDescent="0.35"/>
    <row r="15" spans="1:6" ht="46.5" customHeight="1" x14ac:dyDescent="0.3">
      <c r="A15" s="223" t="s">
        <v>50</v>
      </c>
      <c r="B15" s="49" t="str">
        <f>B11</f>
        <v xml:space="preserve">Courgettes pommes de terre au pesto et filet de saumon </v>
      </c>
      <c r="C15" s="61" t="str">
        <f>C11</f>
        <v>Veau Marengo revisité</v>
      </c>
      <c r="D15" s="19" t="str">
        <f>D11</f>
        <v>Pâtisson courgettes coquillettes au basilic et filet de poulet</v>
      </c>
      <c r="E15" s="61" t="str">
        <f>E11</f>
        <v>Courge butternut quinoa à l'échalotte et filet de bœuf à la coriandre</v>
      </c>
      <c r="F15" s="6" t="str">
        <f>F11</f>
        <v>Ratatouille de légumes boulgour et dos de Cabillaud</v>
      </c>
    </row>
    <row r="16" spans="1:6" ht="13.5" customHeight="1" x14ac:dyDescent="0.3">
      <c r="A16" s="223"/>
      <c r="B16" s="20" t="s">
        <v>53</v>
      </c>
      <c r="C16" s="62" t="s">
        <v>13</v>
      </c>
      <c r="D16" s="10" t="s">
        <v>55</v>
      </c>
      <c r="E16" s="62" t="s">
        <v>53</v>
      </c>
      <c r="F16" s="12" t="s">
        <v>54</v>
      </c>
    </row>
    <row r="17" spans="1:6" ht="29.4" thickBot="1" x14ac:dyDescent="0.35">
      <c r="A17" s="223"/>
      <c r="B17" s="21" t="s">
        <v>94</v>
      </c>
      <c r="C17" s="68" t="s">
        <v>95</v>
      </c>
      <c r="D17" s="22" t="s">
        <v>96</v>
      </c>
      <c r="E17" s="68" t="s">
        <v>97</v>
      </c>
      <c r="F17" s="5" t="s">
        <v>98</v>
      </c>
    </row>
    <row r="18" spans="1:6" ht="15" thickBot="1" x14ac:dyDescent="0.35"/>
    <row r="19" spans="1:6" ht="14.25" customHeight="1" x14ac:dyDescent="0.3">
      <c r="A19" s="225" t="s">
        <v>60</v>
      </c>
      <c r="B19" s="15" t="s">
        <v>62</v>
      </c>
      <c r="C19" s="70" t="s">
        <v>61</v>
      </c>
      <c r="D19" s="32" t="s">
        <v>99</v>
      </c>
      <c r="E19" s="70" t="s">
        <v>63</v>
      </c>
      <c r="F19" s="15" t="s">
        <v>64</v>
      </c>
    </row>
    <row r="20" spans="1:6" ht="28.8" x14ac:dyDescent="0.3">
      <c r="A20" s="225"/>
      <c r="B20" s="26" t="s">
        <v>68</v>
      </c>
      <c r="C20" s="71" t="s">
        <v>66</v>
      </c>
      <c r="D20" s="27" t="s">
        <v>100</v>
      </c>
      <c r="E20" s="71" t="s">
        <v>101</v>
      </c>
      <c r="F20" s="71" t="s">
        <v>102</v>
      </c>
    </row>
    <row r="21" spans="1:6" ht="28.8" x14ac:dyDescent="0.3">
      <c r="A21" s="225"/>
      <c r="B21" s="26" t="s">
        <v>71</v>
      </c>
      <c r="C21" s="71" t="s">
        <v>72</v>
      </c>
      <c r="D21" s="27" t="s">
        <v>71</v>
      </c>
      <c r="E21" s="71" t="s">
        <v>72</v>
      </c>
      <c r="F21" s="71" t="s">
        <v>71</v>
      </c>
    </row>
    <row r="22" spans="1:6" ht="43.8" thickBot="1" x14ac:dyDescent="0.35">
      <c r="A22" s="225"/>
      <c r="B22" s="29" t="s">
        <v>73</v>
      </c>
      <c r="C22" s="72" t="s">
        <v>74</v>
      </c>
      <c r="D22" s="30" t="s">
        <v>103</v>
      </c>
      <c r="E22" s="72" t="s">
        <v>74</v>
      </c>
      <c r="F22" s="72" t="s">
        <v>73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91" t="s">
        <v>26</v>
      </c>
      <c r="C25" s="54"/>
      <c r="D25" s="217" t="s">
        <v>27</v>
      </c>
      <c r="E25" s="219" t="s">
        <v>28</v>
      </c>
      <c r="F25" s="224" t="s">
        <v>29</v>
      </c>
    </row>
    <row r="26" spans="1:6" x14ac:dyDescent="0.3">
      <c r="A26" s="55"/>
      <c r="B26" s="58" t="s">
        <v>30</v>
      </c>
      <c r="C26" s="56"/>
      <c r="D26" s="218"/>
      <c r="E26" s="219"/>
      <c r="F26" s="224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:F1"/>
    <mergeCell ref="D25:D26"/>
    <mergeCell ref="E25:E26"/>
    <mergeCell ref="F25:F26"/>
    <mergeCell ref="A19:A22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22"/>
  <sheetViews>
    <sheetView topLeftCell="A2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09" t="s">
        <v>0</v>
      </c>
      <c r="B1" s="209"/>
      <c r="C1" s="209"/>
      <c r="D1" s="209"/>
      <c r="E1" s="209"/>
      <c r="F1" s="209"/>
    </row>
    <row r="2" spans="1:6" ht="24" x14ac:dyDescent="0.3">
      <c r="A2" s="209" t="s">
        <v>83</v>
      </c>
      <c r="B2" s="209"/>
      <c r="C2" s="209"/>
      <c r="D2" s="209"/>
      <c r="E2" s="209"/>
      <c r="F2" s="209"/>
    </row>
    <row r="3" spans="1:6" ht="17.399999999999999" x14ac:dyDescent="0.3">
      <c r="A3" s="210" t="str">
        <f>'S39 DEJ'!A3:F3</f>
        <v>Découverte du Melon Canari</v>
      </c>
      <c r="B3" s="210"/>
      <c r="C3" s="210"/>
      <c r="D3" s="210"/>
      <c r="E3" s="210"/>
      <c r="F3" s="210"/>
    </row>
    <row r="4" spans="1:6" ht="15" thickBot="1" x14ac:dyDescent="0.35"/>
    <row r="5" spans="1:6" ht="17.7" customHeight="1" x14ac:dyDescent="0.3">
      <c r="A5" s="211" t="s">
        <v>3</v>
      </c>
      <c r="B5" s="212"/>
      <c r="C5" s="212"/>
      <c r="D5" s="212"/>
      <c r="E5" s="212"/>
      <c r="F5" s="213"/>
    </row>
    <row r="6" spans="1:6" ht="15" thickBot="1" x14ac:dyDescent="0.35">
      <c r="A6" s="214"/>
      <c r="B6" s="215"/>
      <c r="C6" s="215"/>
      <c r="D6" s="215"/>
      <c r="E6" s="215"/>
      <c r="F6" s="216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22" t="s">
        <v>9</v>
      </c>
      <c r="B10" s="79" t="s">
        <v>104</v>
      </c>
      <c r="C10" s="63" t="s">
        <v>105</v>
      </c>
      <c r="D10" s="83" t="s">
        <v>10</v>
      </c>
      <c r="E10" s="84" t="s">
        <v>106</v>
      </c>
      <c r="F10" s="87" t="s">
        <v>104</v>
      </c>
    </row>
    <row r="11" spans="1:6" x14ac:dyDescent="0.3">
      <c r="A11" s="222"/>
      <c r="B11" s="20" t="s">
        <v>13</v>
      </c>
      <c r="C11" s="62" t="s">
        <v>12</v>
      </c>
      <c r="D11" s="10" t="s">
        <v>107</v>
      </c>
      <c r="E11" s="62" t="s">
        <v>13</v>
      </c>
      <c r="F11" s="62" t="s">
        <v>108</v>
      </c>
    </row>
    <row r="12" spans="1:6" ht="15" customHeight="1" thickBot="1" x14ac:dyDescent="0.35">
      <c r="A12" s="222"/>
      <c r="B12" s="81" t="s">
        <v>23</v>
      </c>
      <c r="C12" s="88" t="s">
        <v>109</v>
      </c>
      <c r="D12" s="11" t="s">
        <v>110</v>
      </c>
      <c r="E12" s="77" t="s">
        <v>111</v>
      </c>
      <c r="F12" s="77" t="s">
        <v>25</v>
      </c>
    </row>
    <row r="13" spans="1:6" ht="15" thickBot="1" x14ac:dyDescent="0.35">
      <c r="B13" s="78"/>
    </row>
    <row r="14" spans="1:6" x14ac:dyDescent="0.3">
      <c r="A14" s="222" t="s">
        <v>20</v>
      </c>
      <c r="B14" s="82" t="s">
        <v>10</v>
      </c>
      <c r="C14" s="61" t="s">
        <v>21</v>
      </c>
      <c r="D14" s="83" t="s">
        <v>10</v>
      </c>
      <c r="E14" s="84" t="s">
        <v>106</v>
      </c>
      <c r="F14" s="84" t="s">
        <v>10</v>
      </c>
    </row>
    <row r="15" spans="1:6" ht="13.5" customHeight="1" x14ac:dyDescent="0.3">
      <c r="A15" s="222"/>
      <c r="B15" s="20" t="s">
        <v>13</v>
      </c>
      <c r="C15" s="62" t="s">
        <v>108</v>
      </c>
      <c r="D15" s="10" t="s">
        <v>107</v>
      </c>
      <c r="E15" s="20" t="s">
        <v>13</v>
      </c>
      <c r="F15" s="62" t="s">
        <v>108</v>
      </c>
    </row>
    <row r="16" spans="1:6" ht="26.25" customHeight="1" thickBot="1" x14ac:dyDescent="0.35">
      <c r="A16" s="222"/>
      <c r="B16" s="81" t="s">
        <v>23</v>
      </c>
      <c r="C16" s="77" t="s">
        <v>112</v>
      </c>
      <c r="D16" s="11" t="s">
        <v>110</v>
      </c>
      <c r="E16" s="81" t="s">
        <v>23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91" t="s">
        <v>26</v>
      </c>
      <c r="C19" s="54"/>
      <c r="D19" s="217" t="s">
        <v>27</v>
      </c>
      <c r="E19" s="219" t="s">
        <v>28</v>
      </c>
      <c r="F19" s="224" t="s">
        <v>29</v>
      </c>
    </row>
    <row r="20" spans="1:6" x14ac:dyDescent="0.3">
      <c r="A20" s="55"/>
      <c r="B20" s="58" t="s">
        <v>30</v>
      </c>
      <c r="C20" s="56"/>
      <c r="D20" s="218"/>
      <c r="E20" s="219"/>
      <c r="F20" s="224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09" t="s">
        <v>33</v>
      </c>
      <c r="B1" s="209"/>
      <c r="C1" s="209"/>
      <c r="D1" s="209"/>
      <c r="E1" s="209"/>
      <c r="F1" s="209"/>
    </row>
    <row r="2" spans="1:6" ht="24" x14ac:dyDescent="0.3">
      <c r="A2" s="209" t="s">
        <v>113</v>
      </c>
      <c r="B2" s="209"/>
      <c r="C2" s="209"/>
      <c r="D2" s="209"/>
      <c r="E2" s="209"/>
      <c r="F2" s="209"/>
    </row>
    <row r="3" spans="1:6" ht="17.399999999999999" x14ac:dyDescent="0.3">
      <c r="A3" s="210" t="s">
        <v>114</v>
      </c>
      <c r="B3" s="210"/>
      <c r="C3" s="210"/>
      <c r="D3" s="210"/>
      <c r="E3" s="210"/>
      <c r="F3" s="210"/>
    </row>
    <row r="4" spans="1:6" ht="18" thickBot="1" x14ac:dyDescent="0.35">
      <c r="A4" s="210"/>
      <c r="B4" s="210"/>
      <c r="C4" s="210"/>
      <c r="D4" s="210"/>
      <c r="E4" s="210"/>
      <c r="F4" s="210"/>
    </row>
    <row r="5" spans="1:6" ht="17.7" customHeight="1" x14ac:dyDescent="0.3">
      <c r="A5" s="211" t="s">
        <v>3</v>
      </c>
      <c r="B5" s="212"/>
      <c r="C5" s="212"/>
      <c r="D5" s="212"/>
      <c r="E5" s="212"/>
      <c r="F5" s="213"/>
    </row>
    <row r="6" spans="1:6" ht="15" thickBot="1" x14ac:dyDescent="0.35">
      <c r="A6" s="214"/>
      <c r="B6" s="215"/>
      <c r="C6" s="215"/>
      <c r="D6" s="215"/>
      <c r="E6" s="215"/>
      <c r="F6" s="216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23" t="s">
        <v>36</v>
      </c>
      <c r="B10" s="61" t="s">
        <v>115</v>
      </c>
      <c r="C10" s="89"/>
      <c r="D10" s="61" t="s">
        <v>116</v>
      </c>
      <c r="E10" s="61"/>
      <c r="F10" s="18"/>
    </row>
    <row r="11" spans="1:6" ht="43.2" x14ac:dyDescent="0.3">
      <c r="A11" s="223"/>
      <c r="B11" s="47" t="s">
        <v>117</v>
      </c>
      <c r="C11" s="65" t="s">
        <v>118</v>
      </c>
      <c r="D11" s="47" t="s">
        <v>119</v>
      </c>
      <c r="E11" s="59" t="s">
        <v>120</v>
      </c>
      <c r="F11" s="51" t="s">
        <v>121</v>
      </c>
    </row>
    <row r="12" spans="1:6" ht="12.75" customHeight="1" x14ac:dyDescent="0.3">
      <c r="A12" s="223"/>
      <c r="B12" s="62"/>
      <c r="C12" s="20" t="str">
        <f>C16</f>
        <v>Yaourt nature</v>
      </c>
      <c r="D12" s="62" t="s">
        <v>19</v>
      </c>
      <c r="E12" s="62" t="str">
        <f>E16</f>
        <v xml:space="preserve">Fromage blanc nature </v>
      </c>
      <c r="F12" s="12" t="s">
        <v>122</v>
      </c>
    </row>
    <row r="13" spans="1:6" ht="28.2" thickBot="1" x14ac:dyDescent="0.35">
      <c r="A13" s="223"/>
      <c r="B13" s="77" t="s">
        <v>11</v>
      </c>
      <c r="C13" s="85" t="str">
        <f>C17</f>
        <v>Compote Pomme Melon Vanille</v>
      </c>
      <c r="D13" s="85" t="str">
        <f>D17</f>
        <v>Compote Banane Pomme Citronnelle</v>
      </c>
      <c r="E13" s="77" t="s">
        <v>11</v>
      </c>
      <c r="F13" s="13" t="str">
        <f>E13</f>
        <v>Fruit de saison</v>
      </c>
    </row>
    <row r="14" spans="1:6" ht="15" thickBot="1" x14ac:dyDescent="0.35"/>
    <row r="15" spans="1:6" ht="46.5" customHeight="1" x14ac:dyDescent="0.3">
      <c r="A15" s="223" t="s">
        <v>50</v>
      </c>
      <c r="B15" s="49" t="str">
        <f>B11</f>
        <v>Courge spaghetti et semoule aux poivrons et sauté de veau</v>
      </c>
      <c r="C15" s="49" t="str">
        <f t="shared" ref="C15:F15" si="0">C11</f>
        <v>Courgettes patate douce et filet de saumon</v>
      </c>
      <c r="D15" s="69" t="str">
        <f t="shared" si="0"/>
        <v>Carottes au curry pommes de terre et poulet tandoori</v>
      </c>
      <c r="E15" s="49" t="str">
        <f t="shared" si="0"/>
        <v>Légumes d'été pâtes à la cardamome et filet de bœuf</v>
      </c>
      <c r="F15" s="69" t="str">
        <f t="shared" si="0"/>
        <v>Potiron boulgour et dos de Cabillaud</v>
      </c>
    </row>
    <row r="16" spans="1:6" ht="13.5" customHeight="1" x14ac:dyDescent="0.3">
      <c r="A16" s="223"/>
      <c r="B16" s="62" t="s">
        <v>82</v>
      </c>
      <c r="C16" s="20" t="s">
        <v>13</v>
      </c>
      <c r="D16" s="62" t="s">
        <v>53</v>
      </c>
      <c r="E16" s="62" t="s">
        <v>55</v>
      </c>
      <c r="F16" s="12" t="s">
        <v>54</v>
      </c>
    </row>
    <row r="17" spans="1:6" ht="29.4" thickBot="1" x14ac:dyDescent="0.35">
      <c r="A17" s="223"/>
      <c r="B17" s="68" t="s">
        <v>123</v>
      </c>
      <c r="C17" s="85" t="s">
        <v>124</v>
      </c>
      <c r="D17" s="60" t="s">
        <v>125</v>
      </c>
      <c r="E17" s="68" t="s">
        <v>97</v>
      </c>
      <c r="F17" s="23" t="s">
        <v>126</v>
      </c>
    </row>
    <row r="18" spans="1:6" ht="15" thickBot="1" x14ac:dyDescent="0.35"/>
    <row r="19" spans="1:6" ht="14.25" customHeight="1" x14ac:dyDescent="0.3">
      <c r="A19" s="225" t="s">
        <v>60</v>
      </c>
      <c r="B19" s="32" t="s">
        <v>61</v>
      </c>
      <c r="C19" s="15" t="s">
        <v>62</v>
      </c>
      <c r="D19" s="70" t="s">
        <v>99</v>
      </c>
      <c r="E19" s="33" t="s">
        <v>63</v>
      </c>
      <c r="F19" s="15" t="s">
        <v>64</v>
      </c>
    </row>
    <row r="20" spans="1:6" ht="28.8" x14ac:dyDescent="0.3">
      <c r="A20" s="225"/>
      <c r="B20" s="26" t="s">
        <v>127</v>
      </c>
      <c r="C20" s="26" t="s">
        <v>68</v>
      </c>
      <c r="D20" s="71" t="s">
        <v>66</v>
      </c>
      <c r="E20" s="28" t="s">
        <v>128</v>
      </c>
      <c r="F20" s="28" t="s">
        <v>129</v>
      </c>
    </row>
    <row r="21" spans="1:6" ht="28.8" x14ac:dyDescent="0.3">
      <c r="A21" s="225"/>
      <c r="B21" s="26" t="s">
        <v>71</v>
      </c>
      <c r="C21" s="26" t="s">
        <v>72</v>
      </c>
      <c r="D21" s="71" t="s">
        <v>71</v>
      </c>
      <c r="E21" s="28" t="s">
        <v>72</v>
      </c>
      <c r="F21" s="28" t="s">
        <v>71</v>
      </c>
    </row>
    <row r="22" spans="1:6" ht="15" thickBot="1" x14ac:dyDescent="0.35">
      <c r="A22" s="225"/>
      <c r="B22" s="72" t="s">
        <v>73</v>
      </c>
      <c r="C22" s="29" t="s">
        <v>74</v>
      </c>
      <c r="D22" s="72" t="s">
        <v>73</v>
      </c>
      <c r="E22" s="31" t="s">
        <v>74</v>
      </c>
      <c r="F22" s="31" t="str">
        <f>D22</f>
        <v>Compote de Pommes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91" t="s">
        <v>26</v>
      </c>
      <c r="C25" s="54"/>
      <c r="D25" s="217" t="s">
        <v>27</v>
      </c>
      <c r="E25" s="219" t="s">
        <v>28</v>
      </c>
      <c r="F25" s="224" t="s">
        <v>29</v>
      </c>
    </row>
    <row r="26" spans="1:6" x14ac:dyDescent="0.3">
      <c r="A26" s="55"/>
      <c r="B26" s="58" t="s">
        <v>30</v>
      </c>
      <c r="C26" s="56"/>
      <c r="D26" s="218"/>
      <c r="E26" s="219"/>
      <c r="F26" s="224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1">
    <mergeCell ref="A1:F1"/>
    <mergeCell ref="A2:F2"/>
    <mergeCell ref="A3:F3"/>
    <mergeCell ref="A5:F6"/>
    <mergeCell ref="A10:A13"/>
    <mergeCell ref="A19:A22"/>
    <mergeCell ref="D25:D26"/>
    <mergeCell ref="E25:E26"/>
    <mergeCell ref="F25:F26"/>
    <mergeCell ref="A4:F4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09" t="s">
        <v>0</v>
      </c>
      <c r="B1" s="209"/>
      <c r="C1" s="209"/>
      <c r="D1" s="209"/>
      <c r="E1" s="209"/>
      <c r="F1" s="209"/>
    </row>
    <row r="2" spans="1:6" ht="24" x14ac:dyDescent="0.3">
      <c r="A2" s="209" t="str">
        <f>'S40 DEJ'!A2:F2</f>
        <v>Du 28 septembre au 2 octobre 2020</v>
      </c>
      <c r="B2" s="209"/>
      <c r="C2" s="209"/>
      <c r="D2" s="209"/>
      <c r="E2" s="209"/>
      <c r="F2" s="209"/>
    </row>
    <row r="3" spans="1:6" ht="17.399999999999999" x14ac:dyDescent="0.3">
      <c r="A3" s="210" t="str">
        <f>'S40 DEJ'!A3:F3</f>
        <v>Découverte de la Patate Douce</v>
      </c>
      <c r="B3" s="210"/>
      <c r="C3" s="210"/>
      <c r="D3" s="210"/>
      <c r="E3" s="210"/>
      <c r="F3" s="210"/>
    </row>
    <row r="4" spans="1:6" ht="15" thickBot="1" x14ac:dyDescent="0.35"/>
    <row r="5" spans="1:6" ht="17.7" customHeight="1" x14ac:dyDescent="0.3">
      <c r="A5" s="211" t="s">
        <v>3</v>
      </c>
      <c r="B5" s="212"/>
      <c r="C5" s="212"/>
      <c r="D5" s="212"/>
      <c r="E5" s="212"/>
      <c r="F5" s="213"/>
    </row>
    <row r="6" spans="1:6" ht="15" thickBot="1" x14ac:dyDescent="0.35">
      <c r="A6" s="214"/>
      <c r="B6" s="215"/>
      <c r="C6" s="215"/>
      <c r="D6" s="215"/>
      <c r="E6" s="215"/>
      <c r="F6" s="216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22" t="s">
        <v>9</v>
      </c>
      <c r="B10" s="61" t="s">
        <v>21</v>
      </c>
      <c r="C10" s="87" t="s">
        <v>11</v>
      </c>
      <c r="D10" s="87" t="s">
        <v>11</v>
      </c>
      <c r="E10" s="84" t="s">
        <v>10</v>
      </c>
      <c r="F10" s="87" t="s">
        <v>11</v>
      </c>
    </row>
    <row r="11" spans="1:6" x14ac:dyDescent="0.3">
      <c r="A11" s="222"/>
      <c r="B11" s="10" t="s">
        <v>107</v>
      </c>
      <c r="C11" s="62" t="s">
        <v>55</v>
      </c>
      <c r="D11" s="20" t="s">
        <v>13</v>
      </c>
      <c r="E11" s="90" t="s">
        <v>130</v>
      </c>
      <c r="F11" s="90" t="s">
        <v>55</v>
      </c>
    </row>
    <row r="12" spans="1:6" ht="15" customHeight="1" thickBot="1" x14ac:dyDescent="0.35">
      <c r="A12" s="222"/>
      <c r="B12" s="81" t="s">
        <v>131</v>
      </c>
      <c r="C12" s="77" t="s">
        <v>132</v>
      </c>
      <c r="D12" s="11" t="s">
        <v>111</v>
      </c>
      <c r="E12" s="77" t="s">
        <v>12</v>
      </c>
      <c r="F12" s="77" t="s">
        <v>110</v>
      </c>
    </row>
    <row r="13" spans="1:6" ht="15" thickBot="1" x14ac:dyDescent="0.35">
      <c r="B13" s="78"/>
    </row>
    <row r="14" spans="1:6" x14ac:dyDescent="0.3">
      <c r="A14" s="222" t="s">
        <v>20</v>
      </c>
      <c r="B14" s="61" t="s">
        <v>21</v>
      </c>
      <c r="C14" s="83" t="s">
        <v>10</v>
      </c>
      <c r="D14" s="84" t="s">
        <v>21</v>
      </c>
      <c r="E14" s="84" t="s">
        <v>10</v>
      </c>
      <c r="F14" s="84" t="s">
        <v>21</v>
      </c>
    </row>
    <row r="15" spans="1:6" ht="13.5" customHeight="1" x14ac:dyDescent="0.3">
      <c r="A15" s="222"/>
      <c r="B15" s="10" t="s">
        <v>107</v>
      </c>
      <c r="C15" s="62" t="s">
        <v>55</v>
      </c>
      <c r="D15" s="20" t="s">
        <v>13</v>
      </c>
      <c r="E15" s="62" t="s">
        <v>107</v>
      </c>
      <c r="F15" s="62" t="str">
        <f>C15</f>
        <v xml:space="preserve">Fromage blanc nature </v>
      </c>
    </row>
    <row r="16" spans="1:6" ht="26.25" customHeight="1" thickBot="1" x14ac:dyDescent="0.35">
      <c r="A16" s="222"/>
      <c r="B16" s="11" t="s">
        <v>110</v>
      </c>
      <c r="C16" s="77" t="s">
        <v>132</v>
      </c>
      <c r="D16" s="11" t="s">
        <v>25</v>
      </c>
      <c r="E16" s="77" t="s">
        <v>112</v>
      </c>
      <c r="F16" s="77" t="s">
        <v>110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91" t="s">
        <v>26</v>
      </c>
      <c r="C19" s="54"/>
      <c r="D19" s="217" t="s">
        <v>27</v>
      </c>
      <c r="E19" s="219" t="s">
        <v>28</v>
      </c>
      <c r="F19" s="224" t="s">
        <v>29</v>
      </c>
    </row>
    <row r="20" spans="1:6" x14ac:dyDescent="0.3">
      <c r="A20" s="55"/>
      <c r="B20" s="58" t="s">
        <v>30</v>
      </c>
      <c r="C20" s="56"/>
      <c r="D20" s="218"/>
      <c r="E20" s="219"/>
      <c r="F20" s="224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D19:D20"/>
    <mergeCell ref="E19:E20"/>
    <mergeCell ref="F19:F20"/>
    <mergeCell ref="A1:F1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M51"/>
  <sheetViews>
    <sheetView topLeftCell="A13" zoomScale="60" zoomScaleNormal="60" zoomScaleSheetLayoutView="50" workbookViewId="0">
      <selection activeCell="B16" sqref="B16:F19"/>
    </sheetView>
  </sheetViews>
  <sheetFormatPr baseColWidth="10" defaultColWidth="11.44140625" defaultRowHeight="14.4" x14ac:dyDescent="0.3"/>
  <cols>
    <col min="1" max="1" width="12.6640625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/>
    <row r="2" spans="1:13" ht="34.5" customHeight="1" x14ac:dyDescent="0.3"/>
    <row r="3" spans="1:13" ht="34.5" customHeight="1" x14ac:dyDescent="0.3">
      <c r="A3" s="209" t="s">
        <v>133</v>
      </c>
      <c r="B3" s="209"/>
      <c r="C3" s="209"/>
      <c r="D3" s="209"/>
      <c r="E3" s="209"/>
      <c r="F3" s="209"/>
      <c r="H3" s="94"/>
      <c r="I3" s="94"/>
      <c r="J3" s="94"/>
      <c r="K3" s="94"/>
      <c r="L3" s="94"/>
      <c r="M3" s="94"/>
    </row>
    <row r="4" spans="1:13" ht="34.5" customHeight="1" x14ac:dyDescent="0.3">
      <c r="A4" s="228" t="s">
        <v>134</v>
      </c>
      <c r="B4" s="228"/>
      <c r="C4" s="228"/>
      <c r="D4" s="228"/>
      <c r="E4" s="228"/>
      <c r="F4" s="228"/>
      <c r="H4" s="94"/>
      <c r="I4" s="94"/>
      <c r="J4" s="94"/>
      <c r="K4" s="94"/>
      <c r="L4" s="94"/>
      <c r="M4" s="94"/>
    </row>
    <row r="5" spans="1:13" ht="34.5" customHeight="1" x14ac:dyDescent="0.3">
      <c r="A5" s="229" t="s">
        <v>135</v>
      </c>
      <c r="B5" s="229"/>
      <c r="C5" s="229"/>
      <c r="D5" s="229"/>
      <c r="E5" s="229"/>
      <c r="F5" s="229"/>
      <c r="H5" s="95"/>
      <c r="I5" s="95"/>
      <c r="J5" s="95"/>
      <c r="K5" s="95"/>
      <c r="L5" s="95"/>
      <c r="M5" s="95"/>
    </row>
    <row r="6" spans="1:13" ht="34.200000000000003" customHeight="1" thickBot="1" x14ac:dyDescent="0.35">
      <c r="H6" s="8"/>
    </row>
    <row r="7" spans="1:13" ht="60" customHeight="1" x14ac:dyDescent="0.3">
      <c r="B7" s="167" t="s">
        <v>4</v>
      </c>
      <c r="C7" s="167" t="s">
        <v>5</v>
      </c>
      <c r="D7" s="167" t="s">
        <v>6</v>
      </c>
      <c r="E7" s="167" t="s">
        <v>7</v>
      </c>
      <c r="F7" s="167" t="s">
        <v>8</v>
      </c>
      <c r="H7" s="8"/>
      <c r="J7" s="96"/>
      <c r="K7" s="96"/>
      <c r="L7" s="96"/>
      <c r="M7" s="96"/>
    </row>
    <row r="8" spans="1:13" ht="30" customHeight="1" x14ac:dyDescent="0.3">
      <c r="D8" s="165"/>
      <c r="H8" s="8"/>
      <c r="J8" s="96"/>
      <c r="K8" s="96"/>
      <c r="L8" s="96"/>
    </row>
    <row r="9" spans="1:13" ht="49.95" customHeight="1" x14ac:dyDescent="0.3">
      <c r="A9" s="230" t="s">
        <v>36</v>
      </c>
      <c r="B9" s="153" t="s">
        <v>136</v>
      </c>
      <c r="C9" s="175" t="s">
        <v>137</v>
      </c>
      <c r="D9" s="153" t="s">
        <v>138</v>
      </c>
      <c r="E9" s="153"/>
      <c r="F9" s="153"/>
      <c r="H9" s="8"/>
      <c r="K9" s="96"/>
      <c r="L9" s="96"/>
      <c r="M9" s="3"/>
    </row>
    <row r="10" spans="1:13" ht="120" customHeight="1" x14ac:dyDescent="0.3">
      <c r="A10" s="231"/>
      <c r="B10" s="158" t="s">
        <v>139</v>
      </c>
      <c r="C10" s="183" t="s">
        <v>140</v>
      </c>
      <c r="D10" s="183" t="s">
        <v>141</v>
      </c>
      <c r="E10" s="158" t="s">
        <v>142</v>
      </c>
      <c r="F10" s="158" t="s">
        <v>143</v>
      </c>
      <c r="G10" s="98"/>
      <c r="H10" s="8"/>
      <c r="K10" s="96"/>
      <c r="L10" s="96"/>
      <c r="M10" s="3"/>
    </row>
    <row r="11" spans="1:13" ht="49.95" customHeight="1" x14ac:dyDescent="0.3">
      <c r="A11" s="185" t="s">
        <v>144</v>
      </c>
      <c r="B11" s="186" t="s">
        <v>145</v>
      </c>
      <c r="C11" s="183" t="s">
        <v>146</v>
      </c>
      <c r="D11" s="183" t="s">
        <v>124</v>
      </c>
      <c r="E11" s="183" t="s">
        <v>147</v>
      </c>
      <c r="F11" s="183" t="s">
        <v>148</v>
      </c>
      <c r="H11" s="8"/>
      <c r="J11" s="96"/>
      <c r="L11" s="96"/>
      <c r="M11" s="3"/>
    </row>
    <row r="12" spans="1:13" ht="18.600000000000001" thickBot="1" x14ac:dyDescent="0.4">
      <c r="B12" s="160"/>
      <c r="C12" s="161"/>
      <c r="D12" s="161"/>
      <c r="E12" s="161"/>
      <c r="F12" s="161"/>
      <c r="H12" s="8"/>
      <c r="J12" s="96"/>
      <c r="K12" s="96"/>
      <c r="L12" s="96"/>
      <c r="M12" s="92"/>
    </row>
    <row r="13" spans="1:13" ht="120" customHeight="1" thickBot="1" x14ac:dyDescent="0.35">
      <c r="A13" s="187" t="s">
        <v>50</v>
      </c>
      <c r="B13" s="182" t="s">
        <v>149</v>
      </c>
      <c r="C13" s="205" t="s">
        <v>150</v>
      </c>
      <c r="D13" s="205" t="s">
        <v>151</v>
      </c>
      <c r="E13" s="182" t="s">
        <v>152</v>
      </c>
      <c r="F13" s="182" t="s">
        <v>153</v>
      </c>
      <c r="H13" s="8"/>
      <c r="J13" s="96"/>
      <c r="K13" s="96"/>
      <c r="L13" s="96"/>
      <c r="M13" s="3"/>
    </row>
    <row r="14" spans="1:13" ht="49.95" customHeight="1" thickBot="1" x14ac:dyDescent="0.35">
      <c r="A14" s="188" t="s">
        <v>144</v>
      </c>
      <c r="B14" s="164" t="str">
        <f>B11</f>
        <v>Compote Pomme Abricot Cannelle</v>
      </c>
      <c r="C14" s="158" t="str">
        <f>C11</f>
        <v>Compote Pomme Mûre</v>
      </c>
      <c r="D14" s="166" t="str">
        <f>D11</f>
        <v>Compote Pomme Melon Vanille</v>
      </c>
      <c r="E14" s="158" t="str">
        <f>E11</f>
        <v>Compote Pomme Citron Menthe</v>
      </c>
      <c r="F14" s="183" t="s">
        <v>148</v>
      </c>
      <c r="H14" s="8"/>
      <c r="J14" s="96"/>
      <c r="K14" s="96"/>
      <c r="L14" s="96"/>
      <c r="M14" s="3"/>
    </row>
    <row r="15" spans="1:13" ht="31.2" customHeight="1" x14ac:dyDescent="0.35">
      <c r="B15" s="160"/>
      <c r="C15" s="161"/>
      <c r="D15" s="161"/>
      <c r="E15" s="161"/>
      <c r="F15" s="161"/>
      <c r="H15" s="8"/>
      <c r="J15" s="96"/>
      <c r="K15" s="96"/>
      <c r="L15" s="96"/>
      <c r="M15" s="92"/>
    </row>
    <row r="16" spans="1:13" ht="25.95" customHeight="1" x14ac:dyDescent="0.3">
      <c r="A16" s="230" t="s">
        <v>60</v>
      </c>
      <c r="B16" s="153" t="s">
        <v>99</v>
      </c>
      <c r="C16" s="163" t="s">
        <v>154</v>
      </c>
      <c r="D16" s="153" t="s">
        <v>99</v>
      </c>
      <c r="E16" s="163" t="s">
        <v>154</v>
      </c>
      <c r="F16" s="162" t="s">
        <v>155</v>
      </c>
      <c r="H16" s="8"/>
      <c r="J16" s="96"/>
      <c r="K16" s="96"/>
      <c r="L16" s="96"/>
      <c r="M16" s="97"/>
    </row>
    <row r="17" spans="1:13" ht="25.95" customHeight="1" x14ac:dyDescent="0.3">
      <c r="A17" s="231"/>
      <c r="B17" s="157" t="s">
        <v>156</v>
      </c>
      <c r="C17" s="157" t="s">
        <v>68</v>
      </c>
      <c r="D17" s="157" t="s">
        <v>157</v>
      </c>
      <c r="E17" s="157" t="s">
        <v>66</v>
      </c>
      <c r="F17" s="157" t="s">
        <v>158</v>
      </c>
      <c r="H17" s="8"/>
      <c r="J17" s="96"/>
      <c r="K17" s="96"/>
      <c r="L17" s="96"/>
      <c r="M17" s="3"/>
    </row>
    <row r="18" spans="1:13" ht="33" customHeight="1" x14ac:dyDescent="0.3">
      <c r="A18" s="232"/>
      <c r="B18" s="158" t="s">
        <v>159</v>
      </c>
      <c r="C18" s="158" t="s">
        <v>160</v>
      </c>
      <c r="D18" s="158" t="s">
        <v>161</v>
      </c>
      <c r="E18" s="158" t="s">
        <v>160</v>
      </c>
      <c r="F18" s="158" t="s">
        <v>162</v>
      </c>
      <c r="H18" s="8"/>
      <c r="J18" s="96"/>
      <c r="K18" s="96"/>
      <c r="L18" s="96"/>
      <c r="M18" s="3"/>
    </row>
    <row r="19" spans="1:13" ht="25.95" customHeight="1" x14ac:dyDescent="0.3">
      <c r="A19" s="188" t="s">
        <v>144</v>
      </c>
      <c r="B19" s="164" t="s">
        <v>163</v>
      </c>
      <c r="C19" s="183" t="s">
        <v>146</v>
      </c>
      <c r="D19" s="166" t="s">
        <v>164</v>
      </c>
      <c r="E19" s="164" t="s">
        <v>165</v>
      </c>
      <c r="F19" s="183" t="s">
        <v>148</v>
      </c>
      <c r="H19" s="8"/>
      <c r="J19" s="96"/>
      <c r="K19" s="96"/>
      <c r="L19" s="96"/>
      <c r="M19" s="3"/>
    </row>
    <row r="20" spans="1:13" ht="30" customHeight="1" x14ac:dyDescent="0.3">
      <c r="A20"/>
      <c r="B20" s="226"/>
      <c r="C20" s="227"/>
      <c r="D20" s="227"/>
      <c r="E20" s="227"/>
      <c r="F20" s="227"/>
    </row>
    <row r="21" spans="1:13" ht="25.95" customHeight="1" x14ac:dyDescent="0.3">
      <c r="A21" s="189" t="s">
        <v>166</v>
      </c>
      <c r="B21" s="154" t="str">
        <f>B17</f>
        <v>Purée d'Haricots verts</v>
      </c>
      <c r="C21" s="153" t="str">
        <f>C17</f>
        <v>Purée de Courgettes</v>
      </c>
      <c r="D21" s="153" t="str">
        <f>D17</f>
        <v>Purée d'Aubergines</v>
      </c>
      <c r="E21" s="153" t="str">
        <f>E17</f>
        <v>Purée de Brocolis</v>
      </c>
      <c r="F21" s="162" t="str">
        <f>F17</f>
        <v>Purée de Carottes</v>
      </c>
      <c r="H21" s="8"/>
      <c r="J21" s="96"/>
      <c r="K21" s="96"/>
      <c r="L21" s="96"/>
      <c r="M21" s="3"/>
    </row>
    <row r="22" spans="1:13" ht="25.95" customHeight="1" x14ac:dyDescent="0.3">
      <c r="A22" s="188" t="s">
        <v>144</v>
      </c>
      <c r="B22" s="182" t="str">
        <f>B19</f>
        <v>Compote Pomme  Abricot</v>
      </c>
      <c r="C22" s="182" t="str">
        <f>C19</f>
        <v>Compote Pomme Mûre</v>
      </c>
      <c r="D22" s="182" t="str">
        <f>D19</f>
        <v>Compote de Pomme Melon</v>
      </c>
      <c r="E22" s="182" t="str">
        <f>E19</f>
        <v>Compote Pomme Citron</v>
      </c>
      <c r="F22" s="183" t="s">
        <v>148</v>
      </c>
      <c r="H22" s="8"/>
      <c r="J22" s="96"/>
      <c r="K22" s="96"/>
      <c r="L22" s="96"/>
      <c r="M22" s="3"/>
    </row>
    <row r="23" spans="1:13" s="169" customFormat="1" ht="14.4" customHeight="1" x14ac:dyDescent="0.3"/>
    <row r="24" spans="1:13" ht="33" customHeight="1" x14ac:dyDescent="0.3">
      <c r="A24" s="55"/>
      <c r="B24" s="168" t="s">
        <v>167</v>
      </c>
      <c r="C24" s="170" t="s">
        <v>30</v>
      </c>
      <c r="D24" s="171" t="s">
        <v>168</v>
      </c>
      <c r="E24" s="172" t="s">
        <v>169</v>
      </c>
      <c r="F24" s="173" t="s">
        <v>170</v>
      </c>
      <c r="H24" s="8"/>
      <c r="J24" s="96"/>
      <c r="K24" s="96"/>
      <c r="L24" s="96"/>
    </row>
    <row r="25" spans="1:13" x14ac:dyDescent="0.3">
      <c r="A25" s="52"/>
      <c r="B25" s="52" t="s">
        <v>31</v>
      </c>
      <c r="C25" s="52"/>
      <c r="D25" s="52"/>
      <c r="E25" s="52"/>
      <c r="F25" s="52"/>
    </row>
    <row r="26" spans="1:13" x14ac:dyDescent="0.3">
      <c r="A26" s="52"/>
      <c r="B26" s="52" t="s">
        <v>171</v>
      </c>
      <c r="C26" s="52"/>
      <c r="D26" s="52"/>
      <c r="E26" s="52"/>
      <c r="F26" s="52"/>
    </row>
    <row r="27" spans="1:13" ht="18" x14ac:dyDescent="0.3">
      <c r="B27" s="96"/>
      <c r="C27" s="96"/>
      <c r="F27" s="52"/>
    </row>
    <row r="28" spans="1:13" ht="18" x14ac:dyDescent="0.35">
      <c r="B28" s="168"/>
      <c r="D28" s="93"/>
      <c r="E28" s="93"/>
      <c r="F28" s="93"/>
    </row>
    <row r="29" spans="1:13" ht="18" x14ac:dyDescent="0.35">
      <c r="A29" s="98"/>
      <c r="B29" s="3"/>
      <c r="C29" s="3"/>
      <c r="D29" s="93"/>
      <c r="E29" s="93"/>
      <c r="F29" s="93"/>
    </row>
    <row r="30" spans="1:13" ht="18" x14ac:dyDescent="0.35">
      <c r="A30" s="98"/>
      <c r="B30" s="3"/>
      <c r="C30" s="3"/>
      <c r="D30" s="7"/>
      <c r="E30" s="7"/>
      <c r="F30" s="7"/>
    </row>
    <row r="31" spans="1:13" ht="18" x14ac:dyDescent="0.3">
      <c r="A31" s="98"/>
      <c r="B31" s="10"/>
      <c r="C31" s="58"/>
      <c r="D31" s="96"/>
      <c r="E31" s="96"/>
      <c r="F31" s="96"/>
    </row>
    <row r="32" spans="1:13" x14ac:dyDescent="0.3">
      <c r="A32" s="98"/>
      <c r="B32" s="3"/>
      <c r="C32" s="10"/>
    </row>
    <row r="33" spans="1:6" x14ac:dyDescent="0.3">
      <c r="B33" s="92"/>
      <c r="C33" s="92"/>
      <c r="D33" s="3"/>
      <c r="E33" s="3"/>
      <c r="F33" s="3"/>
    </row>
    <row r="34" spans="1:6" x14ac:dyDescent="0.3">
      <c r="A34" s="98"/>
      <c r="B34" s="3"/>
      <c r="C34" s="3"/>
      <c r="D34" s="3"/>
      <c r="E34" s="3"/>
      <c r="F34" s="3"/>
    </row>
    <row r="35" spans="1:6" x14ac:dyDescent="0.3">
      <c r="A35" s="98"/>
      <c r="B35" s="10"/>
      <c r="C35" s="10"/>
      <c r="D35" s="10"/>
      <c r="E35" s="10"/>
      <c r="F35" s="10"/>
    </row>
    <row r="36" spans="1:6" x14ac:dyDescent="0.3">
      <c r="A36" s="98"/>
      <c r="B36" s="3"/>
      <c r="C36" s="3"/>
      <c r="D36" s="3"/>
      <c r="E36" s="10"/>
      <c r="F36" s="3"/>
    </row>
    <row r="37" spans="1:6" x14ac:dyDescent="0.3">
      <c r="B37" s="92"/>
      <c r="C37" s="92"/>
      <c r="D37" s="92"/>
      <c r="E37" s="92"/>
      <c r="F37" s="92"/>
    </row>
    <row r="38" spans="1:6" x14ac:dyDescent="0.3">
      <c r="A38" s="98"/>
      <c r="B38" s="97"/>
      <c r="C38" s="3"/>
      <c r="D38" s="3"/>
      <c r="E38" s="3"/>
      <c r="F38" s="3"/>
    </row>
    <row r="39" spans="1:6" x14ac:dyDescent="0.3">
      <c r="A39" s="98"/>
      <c r="B39" s="3"/>
      <c r="C39" s="3"/>
      <c r="D39" s="10"/>
      <c r="E39" s="10"/>
      <c r="F39" s="10"/>
    </row>
    <row r="40" spans="1:6" x14ac:dyDescent="0.3">
      <c r="A40" s="98"/>
      <c r="B40" s="3"/>
      <c r="C40" s="3"/>
      <c r="D40" s="3"/>
      <c r="E40" s="3"/>
      <c r="F40" s="3"/>
    </row>
    <row r="41" spans="1:6" x14ac:dyDescent="0.3">
      <c r="A41" s="98"/>
      <c r="B41" s="3"/>
      <c r="C41" s="3"/>
      <c r="D41" s="92"/>
      <c r="E41" s="92"/>
      <c r="F41" s="92"/>
    </row>
    <row r="42" spans="1:6" x14ac:dyDescent="0.3">
      <c r="D42" s="3"/>
      <c r="E42" s="3"/>
      <c r="F42" s="97"/>
    </row>
    <row r="43" spans="1:6" x14ac:dyDescent="0.3">
      <c r="A43" s="52"/>
      <c r="B43" s="52"/>
      <c r="C43" s="52"/>
      <c r="D43" s="3"/>
      <c r="E43" s="3"/>
      <c r="F43" s="3"/>
    </row>
    <row r="44" spans="1:6" x14ac:dyDescent="0.3">
      <c r="A44" s="53"/>
      <c r="B44" s="91"/>
      <c r="C44" s="54"/>
      <c r="D44" s="3"/>
      <c r="E44" s="3"/>
      <c r="F44" s="3"/>
    </row>
    <row r="45" spans="1:6" x14ac:dyDescent="0.3">
      <c r="A45" s="55"/>
      <c r="B45" s="58"/>
      <c r="C45" s="56"/>
      <c r="D45" s="3"/>
      <c r="E45" s="3"/>
      <c r="F45" s="3"/>
    </row>
    <row r="46" spans="1:6" x14ac:dyDescent="0.3">
      <c r="A46" s="52"/>
      <c r="B46" s="52"/>
      <c r="C46" s="52"/>
    </row>
    <row r="47" spans="1:6" x14ac:dyDescent="0.3">
      <c r="A47" s="52"/>
      <c r="B47" s="52"/>
      <c r="C47" s="52"/>
      <c r="D47" s="52"/>
      <c r="E47" s="52"/>
      <c r="F47" s="52"/>
    </row>
    <row r="48" spans="1:6" x14ac:dyDescent="0.3">
      <c r="D48" s="99"/>
      <c r="E48" s="101"/>
      <c r="F48" s="99"/>
    </row>
    <row r="49" spans="4:6" x14ac:dyDescent="0.3">
      <c r="D49" s="100"/>
      <c r="E49" s="101"/>
      <c r="F49" s="100"/>
    </row>
    <row r="50" spans="4:6" x14ac:dyDescent="0.3">
      <c r="D50" s="52"/>
      <c r="E50" s="52"/>
      <c r="F50" s="52"/>
    </row>
    <row r="51" spans="4:6" x14ac:dyDescent="0.3">
      <c r="D51" s="52"/>
      <c r="E51" s="52"/>
      <c r="F51" s="52"/>
    </row>
  </sheetData>
  <mergeCells count="6">
    <mergeCell ref="B20:F20"/>
    <mergeCell ref="A3:F3"/>
    <mergeCell ref="A4:F4"/>
    <mergeCell ref="A5:F5"/>
    <mergeCell ref="A9:A10"/>
    <mergeCell ref="A16:A18"/>
  </mergeCells>
  <printOptions horizontalCentered="1" verticalCentered="1"/>
  <pageMargins left="0" right="0" top="0" bottom="0" header="0" footer="0"/>
  <pageSetup paperSize="9" scale="56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M27"/>
  <sheetViews>
    <sheetView topLeftCell="A5" zoomScale="60" zoomScaleNormal="60" zoomScaleSheetLayoutView="50" workbookViewId="0">
      <selection activeCell="B16" sqref="B16:F19"/>
    </sheetView>
  </sheetViews>
  <sheetFormatPr baseColWidth="10" defaultColWidth="11.44140625" defaultRowHeight="14.4" x14ac:dyDescent="0.3"/>
  <cols>
    <col min="1" max="1" width="12.6640625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/>
    <row r="2" spans="1:13" ht="34.5" customHeight="1" x14ac:dyDescent="0.3"/>
    <row r="3" spans="1:13" ht="34.5" customHeight="1" x14ac:dyDescent="0.3">
      <c r="A3" s="209" t="s">
        <v>133</v>
      </c>
      <c r="B3" s="209"/>
      <c r="C3" s="209"/>
      <c r="D3" s="209"/>
      <c r="E3" s="209"/>
      <c r="F3" s="209"/>
      <c r="H3" s="94"/>
      <c r="I3" s="94"/>
      <c r="J3" s="94"/>
      <c r="K3" s="94"/>
      <c r="L3" s="94"/>
      <c r="M3" s="94"/>
    </row>
    <row r="4" spans="1:13" ht="34.5" customHeight="1" x14ac:dyDescent="0.3">
      <c r="A4" s="228" t="s">
        <v>172</v>
      </c>
      <c r="B4" s="228"/>
      <c r="C4" s="228"/>
      <c r="D4" s="228"/>
      <c r="E4" s="228"/>
      <c r="F4" s="228"/>
      <c r="H4" s="94"/>
      <c r="I4" s="94"/>
      <c r="J4" s="94"/>
      <c r="K4" s="94"/>
      <c r="L4" s="94"/>
      <c r="M4" s="94"/>
    </row>
    <row r="5" spans="1:13" ht="34.5" customHeight="1" x14ac:dyDescent="0.3">
      <c r="A5" s="229" t="s">
        <v>173</v>
      </c>
      <c r="B5" s="229"/>
      <c r="C5" s="229"/>
      <c r="D5" s="229"/>
      <c r="E5" s="229"/>
      <c r="F5" s="229"/>
      <c r="H5" s="95"/>
      <c r="I5" s="95"/>
      <c r="J5" s="95"/>
      <c r="K5" s="95"/>
      <c r="L5" s="95"/>
      <c r="M5" s="95"/>
    </row>
    <row r="6" spans="1:13" s="7" customFormat="1" ht="34.200000000000003" customHeight="1" thickBot="1" x14ac:dyDescent="0.4"/>
    <row r="7" spans="1:13" ht="60" customHeight="1" thickBot="1" x14ac:dyDescent="0.35">
      <c r="B7" s="174" t="s">
        <v>4</v>
      </c>
      <c r="C7" s="174" t="s">
        <v>5</v>
      </c>
      <c r="D7" s="174" t="s">
        <v>6</v>
      </c>
      <c r="E7" s="174" t="s">
        <v>7</v>
      </c>
      <c r="F7" s="174" t="s">
        <v>8</v>
      </c>
      <c r="H7" s="8"/>
      <c r="J7" s="96"/>
      <c r="K7" s="96"/>
      <c r="L7" s="96"/>
      <c r="M7" s="96"/>
    </row>
    <row r="8" spans="1:13" ht="30" customHeight="1" thickBot="1" x14ac:dyDescent="0.35">
      <c r="H8" s="8"/>
      <c r="J8" s="96"/>
      <c r="K8" s="96"/>
      <c r="L8" s="96"/>
    </row>
    <row r="9" spans="1:13" ht="49.95" customHeight="1" x14ac:dyDescent="0.3">
      <c r="A9" s="230" t="s">
        <v>36</v>
      </c>
      <c r="B9" s="175"/>
      <c r="C9" s="153"/>
      <c r="D9" s="153" t="s">
        <v>174</v>
      </c>
      <c r="E9" s="176" t="s">
        <v>175</v>
      </c>
      <c r="F9" s="153" t="s">
        <v>176</v>
      </c>
      <c r="H9" s="8"/>
      <c r="J9" s="96"/>
      <c r="K9" s="96"/>
      <c r="L9" s="96"/>
      <c r="M9" s="3"/>
    </row>
    <row r="10" spans="1:13" ht="120" customHeight="1" thickBot="1" x14ac:dyDescent="0.35">
      <c r="A10" s="232"/>
      <c r="B10" s="158" t="s">
        <v>177</v>
      </c>
      <c r="C10" s="158" t="s">
        <v>178</v>
      </c>
      <c r="D10" s="158" t="s">
        <v>179</v>
      </c>
      <c r="E10" s="158" t="s">
        <v>180</v>
      </c>
      <c r="F10" s="158" t="s">
        <v>181</v>
      </c>
      <c r="K10" s="96"/>
      <c r="L10" s="96"/>
      <c r="M10" s="3"/>
    </row>
    <row r="11" spans="1:13" ht="49.95" customHeight="1" x14ac:dyDescent="0.3">
      <c r="A11" s="188" t="s">
        <v>144</v>
      </c>
      <c r="B11" s="158" t="s">
        <v>182</v>
      </c>
      <c r="C11" s="158" t="s">
        <v>183</v>
      </c>
      <c r="D11" s="158" t="s">
        <v>184</v>
      </c>
      <c r="E11" s="158" t="s">
        <v>185</v>
      </c>
      <c r="F11" s="158" t="s">
        <v>186</v>
      </c>
      <c r="H11" s="8"/>
      <c r="J11" s="96"/>
      <c r="K11" s="96"/>
      <c r="L11" s="96"/>
      <c r="M11" s="10"/>
    </row>
    <row r="12" spans="1:13" ht="18.600000000000001" thickBot="1" x14ac:dyDescent="0.4">
      <c r="B12" s="179"/>
      <c r="C12" s="180"/>
      <c r="D12" s="180"/>
      <c r="E12" s="180"/>
      <c r="F12" s="181"/>
      <c r="H12" s="8"/>
      <c r="J12" s="96"/>
      <c r="K12" s="96"/>
      <c r="L12" s="96"/>
      <c r="M12" s="92"/>
    </row>
    <row r="13" spans="1:13" ht="120" customHeight="1" thickBot="1" x14ac:dyDescent="0.35">
      <c r="A13" s="187" t="s">
        <v>50</v>
      </c>
      <c r="B13" s="182" t="s">
        <v>187</v>
      </c>
      <c r="C13" s="182" t="s">
        <v>188</v>
      </c>
      <c r="D13" s="182" t="s">
        <v>189</v>
      </c>
      <c r="E13" s="182" t="s">
        <v>190</v>
      </c>
      <c r="F13" s="182" t="s">
        <v>191</v>
      </c>
      <c r="H13" s="8"/>
      <c r="J13" s="96"/>
      <c r="K13" s="96"/>
      <c r="L13" s="96"/>
      <c r="M13" s="3"/>
    </row>
    <row r="14" spans="1:13" ht="49.95" customHeight="1" thickBot="1" x14ac:dyDescent="0.35">
      <c r="A14" s="188" t="s">
        <v>144</v>
      </c>
      <c r="B14" s="158" t="str">
        <f>B11</f>
        <v>Compote Pomme Pastèque</v>
      </c>
      <c r="C14" s="158" t="str">
        <f>C11</f>
        <v>Compote Pomme Violette</v>
      </c>
      <c r="D14" s="158" t="str">
        <f>D11</f>
        <v>Compote Pomme Figue Anis</v>
      </c>
      <c r="E14" s="158" t="str">
        <f>E11</f>
        <v>Compote Pomme Banane Cannelle</v>
      </c>
      <c r="F14" s="158" t="str">
        <f>F11</f>
        <v>Compote Pomme Prune</v>
      </c>
      <c r="H14" s="8"/>
      <c r="J14" s="96"/>
      <c r="K14" s="96"/>
      <c r="L14" s="96"/>
      <c r="M14" s="3"/>
    </row>
    <row r="15" spans="1:13" ht="18.600000000000001" thickBot="1" x14ac:dyDescent="0.4">
      <c r="B15" s="160"/>
      <c r="C15" s="160"/>
      <c r="D15" s="160"/>
      <c r="E15" s="160"/>
      <c r="F15" s="160"/>
      <c r="H15" s="8"/>
      <c r="J15" s="96"/>
      <c r="K15" s="96"/>
      <c r="L15" s="96"/>
      <c r="M15" s="92"/>
    </row>
    <row r="16" spans="1:13" ht="25.95" customHeight="1" x14ac:dyDescent="0.3">
      <c r="A16" s="230" t="s">
        <v>60</v>
      </c>
      <c r="B16" s="184" t="s">
        <v>192</v>
      </c>
      <c r="C16" s="153" t="s">
        <v>99</v>
      </c>
      <c r="D16" s="162" t="s">
        <v>155</v>
      </c>
      <c r="E16" s="184" t="s">
        <v>154</v>
      </c>
      <c r="F16" s="153" t="s">
        <v>99</v>
      </c>
      <c r="H16" s="8"/>
      <c r="J16" s="96"/>
      <c r="K16" s="96"/>
      <c r="L16" s="96"/>
      <c r="M16" s="97"/>
    </row>
    <row r="17" spans="1:13" ht="25.95" customHeight="1" x14ac:dyDescent="0.3">
      <c r="A17" s="231"/>
      <c r="B17" s="157" t="s">
        <v>157</v>
      </c>
      <c r="C17" s="157" t="s">
        <v>68</v>
      </c>
      <c r="D17" s="157" t="s">
        <v>156</v>
      </c>
      <c r="E17" s="157" t="s">
        <v>193</v>
      </c>
      <c r="F17" s="157" t="s">
        <v>194</v>
      </c>
      <c r="H17" s="8"/>
      <c r="J17" s="96"/>
      <c r="K17" s="96"/>
      <c r="L17" s="96"/>
      <c r="M17" s="3"/>
    </row>
    <row r="18" spans="1:13" ht="33.75" customHeight="1" thickBot="1" x14ac:dyDescent="0.35">
      <c r="A18" s="231"/>
      <c r="B18" s="155" t="s">
        <v>72</v>
      </c>
      <c r="C18" s="155" t="s">
        <v>195</v>
      </c>
      <c r="D18" s="157" t="s">
        <v>71</v>
      </c>
      <c r="E18" s="155" t="s">
        <v>72</v>
      </c>
      <c r="F18" s="157" t="s">
        <v>71</v>
      </c>
      <c r="H18" s="8"/>
      <c r="J18" s="96"/>
      <c r="K18" s="96"/>
      <c r="L18" s="96"/>
      <c r="M18" s="3"/>
    </row>
    <row r="19" spans="1:13" ht="25.95" customHeight="1" thickBot="1" x14ac:dyDescent="0.35">
      <c r="A19" s="185" t="s">
        <v>144</v>
      </c>
      <c r="B19" s="182" t="s">
        <v>182</v>
      </c>
      <c r="C19" s="182" t="s">
        <v>196</v>
      </c>
      <c r="D19" s="182" t="s">
        <v>197</v>
      </c>
      <c r="E19" s="182" t="s">
        <v>198</v>
      </c>
      <c r="F19" s="182" t="s">
        <v>186</v>
      </c>
      <c r="H19" s="8"/>
      <c r="J19" s="96"/>
      <c r="K19" s="96"/>
      <c r="L19" s="96"/>
      <c r="M19" s="3"/>
    </row>
    <row r="20" spans="1:13" s="178" customFormat="1" ht="30" customHeight="1" thickBot="1" x14ac:dyDescent="0.35">
      <c r="B20" s="226"/>
      <c r="C20" s="233"/>
      <c r="D20" s="233"/>
      <c r="E20" s="233"/>
      <c r="F20" s="233"/>
    </row>
    <row r="21" spans="1:13" ht="25.95" customHeight="1" x14ac:dyDescent="0.3">
      <c r="A21" s="192" t="s">
        <v>166</v>
      </c>
      <c r="B21" s="154" t="str">
        <f>B17</f>
        <v>Purée d'Aubergines</v>
      </c>
      <c r="C21" s="153" t="str">
        <f>C17</f>
        <v>Purée de Courgettes</v>
      </c>
      <c r="D21" s="153" t="str">
        <f>D17</f>
        <v>Purée d'Haricots verts</v>
      </c>
      <c r="E21" s="153" t="str">
        <f>E17</f>
        <v>Purée de Blancs de Poireaux</v>
      </c>
      <c r="F21" s="162" t="str">
        <f>F17</f>
        <v>Purée de Choux lisses</v>
      </c>
      <c r="H21" s="8"/>
      <c r="J21" s="96"/>
      <c r="K21" s="96"/>
      <c r="L21" s="96"/>
      <c r="M21" s="3"/>
    </row>
    <row r="22" spans="1:13" ht="25.95" customHeight="1" x14ac:dyDescent="0.3">
      <c r="A22" s="185" t="s">
        <v>144</v>
      </c>
      <c r="B22" s="182" t="str">
        <f>B19</f>
        <v>Compote Pomme Pastèque</v>
      </c>
      <c r="C22" s="182" t="str">
        <f>C19</f>
        <v>Compote Pomme</v>
      </c>
      <c r="D22" s="182" t="str">
        <f>D19</f>
        <v>Compote Pomme Figue</v>
      </c>
      <c r="E22" s="182" t="str">
        <f>E19</f>
        <v>Compote Pomme Banane</v>
      </c>
      <c r="F22" s="182" t="str">
        <f>F19</f>
        <v>Compote Pomme Prune</v>
      </c>
      <c r="H22" s="8"/>
      <c r="J22" s="96"/>
      <c r="K22" s="96"/>
      <c r="L22" s="96"/>
      <c r="M22" s="3"/>
    </row>
    <row r="23" spans="1:13" ht="16.2" customHeight="1" x14ac:dyDescent="0.3">
      <c r="A23" s="53"/>
      <c r="B23" s="156"/>
      <c r="C23" s="177"/>
      <c r="D23" s="156"/>
      <c r="E23" s="156"/>
      <c r="F23" s="156"/>
      <c r="H23" s="8"/>
      <c r="J23" s="96"/>
      <c r="K23" s="96"/>
      <c r="L23" s="96"/>
    </row>
    <row r="24" spans="1:13" ht="33" customHeight="1" x14ac:dyDescent="0.3">
      <c r="A24" s="52"/>
      <c r="B24" s="52"/>
      <c r="C24" s="52"/>
      <c r="D24" s="52"/>
      <c r="E24" s="52"/>
      <c r="F24" s="52"/>
      <c r="H24" s="8"/>
      <c r="J24" s="96"/>
      <c r="K24" s="96"/>
      <c r="L24" s="96"/>
      <c r="M24" s="52"/>
    </row>
    <row r="25" spans="1:13" ht="33" customHeight="1" x14ac:dyDescent="0.3">
      <c r="A25" s="55"/>
      <c r="B25" s="168" t="s">
        <v>167</v>
      </c>
      <c r="C25" s="170" t="s">
        <v>30</v>
      </c>
      <c r="D25" s="171" t="s">
        <v>168</v>
      </c>
      <c r="E25" s="172" t="s">
        <v>169</v>
      </c>
      <c r="F25" s="173" t="s">
        <v>170</v>
      </c>
      <c r="H25" s="8"/>
      <c r="J25" s="96"/>
      <c r="K25" s="96"/>
      <c r="L25" s="96"/>
    </row>
    <row r="26" spans="1:13" x14ac:dyDescent="0.3">
      <c r="A26" s="52"/>
      <c r="B26" s="52" t="s">
        <v>31</v>
      </c>
      <c r="C26" s="52"/>
      <c r="D26" s="52"/>
      <c r="E26" s="52"/>
      <c r="F26" s="52"/>
      <c r="H26" s="52"/>
      <c r="J26" s="52"/>
      <c r="K26" s="52"/>
      <c r="L26" s="52"/>
      <c r="M26" s="52"/>
    </row>
    <row r="27" spans="1:13" x14ac:dyDescent="0.3">
      <c r="A27" s="52"/>
      <c r="B27" s="52" t="s">
        <v>171</v>
      </c>
      <c r="C27" s="52"/>
      <c r="D27" s="52"/>
      <c r="E27" s="52"/>
      <c r="F27" s="52"/>
      <c r="H27" s="52"/>
      <c r="J27" s="52"/>
      <c r="K27" s="52"/>
      <c r="L27" s="52"/>
      <c r="M27" s="52"/>
    </row>
  </sheetData>
  <mergeCells count="6">
    <mergeCell ref="A3:F3"/>
    <mergeCell ref="A4:F4"/>
    <mergeCell ref="A5:F5"/>
    <mergeCell ref="B20:F20"/>
    <mergeCell ref="A9:A10"/>
    <mergeCell ref="A16:A18"/>
  </mergeCells>
  <printOptions horizontalCentered="1" verticalCentered="1"/>
  <pageMargins left="0" right="0" top="0" bottom="0" header="0" footer="0"/>
  <pageSetup paperSize="9" scale="57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14</vt:i4>
      </vt:variant>
      <vt:variant>
        <vt:lpstr>Plages nommées</vt:lpstr>
      </vt:variant>
      <vt:variant>
        <vt:i4>15</vt:i4>
      </vt:variant>
    </vt:vector>
  </HeadingPairs>
  <TitlesOfParts>
    <vt:vector size="29" baseType="lpstr">
      <vt:lpstr>S37 GOU</vt:lpstr>
      <vt:lpstr>S38 DEJ</vt:lpstr>
      <vt:lpstr>S38 GOU</vt:lpstr>
      <vt:lpstr>S39 DEJ</vt:lpstr>
      <vt:lpstr>S39 GOU</vt:lpstr>
      <vt:lpstr>S40 DEJ</vt:lpstr>
      <vt:lpstr>S40 GOU</vt:lpstr>
      <vt:lpstr>S27-DEJ</vt:lpstr>
      <vt:lpstr>S28-DEJ</vt:lpstr>
      <vt:lpstr>S37 DEJ</vt:lpstr>
      <vt:lpstr>S29-DEJ</vt:lpstr>
      <vt:lpstr>S30-DEJ </vt:lpstr>
      <vt:lpstr>S31-DEJ</vt:lpstr>
      <vt:lpstr>Allergènes</vt:lpstr>
      <vt:lpstr>Allergènes!Impression_des_titres</vt:lpstr>
      <vt:lpstr>Allergènes!Zone_d_impression</vt:lpstr>
      <vt:lpstr>'S27-DEJ'!Zone_d_impression</vt:lpstr>
      <vt:lpstr>'S28-DEJ'!Zone_d_impression</vt:lpstr>
      <vt:lpstr>'S29-DEJ'!Zone_d_impression</vt:lpstr>
      <vt:lpstr>'S30-DEJ '!Zone_d_impression</vt:lpstr>
      <vt:lpstr>'S31-DEJ'!Zone_d_impression</vt:lpstr>
      <vt:lpstr>'S37 DEJ'!Zone_d_impression</vt:lpstr>
      <vt:lpstr>'S37 GOU'!Zone_d_impression</vt:lpstr>
      <vt:lpstr>'S38 DEJ'!Zone_d_impression</vt:lpstr>
      <vt:lpstr>'S38 GOU'!Zone_d_impression</vt:lpstr>
      <vt:lpstr>'S39 DEJ'!Zone_d_impression</vt:lpstr>
      <vt:lpstr>'S39 GOU'!Zone_d_impression</vt:lpstr>
      <vt:lpstr>'S40 DEJ'!Zone_d_impression</vt:lpstr>
      <vt:lpstr>'S40 GOU'!Zone_d_impression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Propriétaire</dc:creator>
  <cp:keywords/>
  <dc:description/>
  <cp:lastModifiedBy>User</cp:lastModifiedBy>
  <cp:revision/>
  <cp:lastPrinted>2026-06-16T08:01:33Z</cp:lastPrinted>
  <dcterms:created xsi:type="dcterms:W3CDTF">2020-08-14T10:54:13Z</dcterms:created>
  <dcterms:modified xsi:type="dcterms:W3CDTF">2026-06-16T08:14:10Z</dcterms:modified>
  <cp:category/>
  <cp:contentStatus/>
</cp:coreProperties>
</file>