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3FCFEC5-7F1D-4839-B9E3-7DF9A0EDC66C}" xr6:coauthVersionLast="47" xr6:coauthVersionMax="47" xr10:uidLastSave="{00000000-0000-0000-0000-000000000000}"/>
  <bookViews>
    <workbookView xWindow="-108" yWindow="-108" windowWidth="23256" windowHeight="12576" firstSheet="7" activeTab="12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-DEJ" sheetId="13" r:id="rId8"/>
    <sheet name="S37 DEJ" sheetId="3" state="hidden" r:id="rId9"/>
    <sheet name="S28-DEJ" sheetId="34" r:id="rId10"/>
    <sheet name="S29-DEJ" sheetId="35" r:id="rId11"/>
    <sheet name="S30-DEJ" sheetId="33" r:id="rId12"/>
    <sheet name="S31-DEJ" sheetId="36" r:id="rId13"/>
    <sheet name="Allergènes" sheetId="22" r:id="rId14"/>
  </sheets>
  <externalReferences>
    <externalReference r:id="rId15"/>
  </externalReferences>
  <definedNames>
    <definedName name="_xlnm.Print_Titles" localSheetId="13">Allergènes!$1:$2</definedName>
    <definedName name="_xlnm.Print_Area" localSheetId="13">Allergènes!$A$1:$O$102</definedName>
    <definedName name="_xlnm.Print_Area" localSheetId="7">'S27-DEJ'!$A$1:$F$20</definedName>
    <definedName name="_xlnm.Print_Area" localSheetId="9">'S28-DEJ'!$A$1:$F$20</definedName>
    <definedName name="_xlnm.Print_Area" localSheetId="10">'S29-DEJ'!$A$1:$F$20</definedName>
    <definedName name="_xlnm.Print_Area" localSheetId="11">'S30-DEJ'!$A$1:$F$20</definedName>
    <definedName name="_xlnm.Print_Area" localSheetId="12">'S31-DEJ'!$A$1:$F$20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2" i="22" l="1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 a="1"/>
  <c r="A89" i="22" s="1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 a="1"/>
  <c r="A47" i="22" s="1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 a="1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 a="1"/>
  <c r="A19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<sst xmlns="http://schemas.openxmlformats.org/spreadsheetml/2006/main" count="666" uniqueCount="243">
  <si>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</si>
  <si>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</si>
  <si>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</si>
  <si>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</si>
  <si>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</si>
  <si>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</si>
  <si>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</si>
  <si>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</si>
  <si>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</si>
  <si>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</si>
  <si>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</si>
  <si>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</si>
  <si>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</si>
  <si>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</si>
  <si>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</si>
  <si>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</si>
  <si>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</si>
  <si>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</si>
  <si>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</si>
  <si>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</si>
  <si>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</si>
  <si>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</si>
  <si>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</si>
  <si>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</si>
  <si>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</si>
  <si>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</si>
  <si>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</si>
  <si>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</si>
  <si>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</si>
  <si>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</si>
  <si>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</si>
  <si>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</si>
  <si>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</si>
  <si>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</si>
  <si>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</si>
  <si>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</si>
  <si>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</si>
  <si>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</si>
  <si>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</si>
  <si>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</si>
  <si>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</si>
  <si>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</si>
  <si>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</si>
  <si>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</si>
  <si>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</si>
  <si>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</si>
  <si>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</si>
  <si>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</si>
  <si>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</si>
  <si>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</si>
  <si>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</si>
  <si>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</si>
  <si>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</si>
  <si>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</si>
  <si>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</si>
  <si>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</si>
  <si>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</si>
  <si>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</si>
  <si>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</si>
  <si>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</si>
  <si>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</si>
  <si>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</si>
  <si>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</si>
  <si>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</si>
  <si>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</si>
  <si>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</si>
  <si>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</si>
  <si>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</si>
  <si>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</si>
  <si>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</si>
  <si>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</si>
  <si>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</si>
  <si>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</si>
  <si>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</si>
  <si>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</si>
  <si>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</si>
  <si>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</si>
  <si>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</si>
  <si>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</si>
  <si>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</si>
  <si>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</si>
  <si>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</si>
  <si>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</si>
  <si>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</si>
  <si>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</si>
  <si>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</si>
  <si>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</si>
  <si>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</si>
  <si>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</si>
  <si>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</si>
  <si>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</si>
  <si>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</si>
  <si>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</si>
  <si>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</si>
  <si>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</si>
  <si>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</si>
  <si>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</si>
  <si>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</si>
  <si>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</si>
  <si>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</si>
  <si>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</si>
  <si>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</si>
  <si>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</si>
  <si>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</si>
  <si>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</si>
  <si>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</si>
  <si>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</si>
  <si>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</si>
  <si>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</si>
  <si>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</si>
  <si>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</si>
  <si>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</si>
  <si>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</si>
  <si>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</si>
  <si>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</si>
  <si>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</si>
  <si>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</si>
  <si>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</si>
  <si>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</si>
  <si>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</si>
  <si>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</si>
  <si>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</si>
  <si>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</si>
  <si>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</si>
  <si>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</si>
  <si>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</si>
  <si>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</si>
  <si>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</si>
  <si>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</si>
  <si>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</si>
  <si>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</si>
  <si>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</si>
  <si>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</si>
  <si>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</si>
  <si>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Yaourt à la Grecque</t>
  </si>
  <si>
    <t>Gouda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</si>
  <si>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</si>
  <si>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</si>
  <si>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</si>
  <si>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</si>
  <si>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</si>
  <si>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</si>
  <si>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</si>
  <si>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</si>
  <si>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</si>
  <si>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</si>
  <si>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</si>
  <si>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</si>
  <si>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</si>
  <si>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</si>
  <si>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</si>
  <si>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</si>
  <si>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</si>
  <si>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</si>
  <si>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</si>
  <si>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</si>
  <si>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</si>
  <si>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</si>
  <si>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</si>
  <si>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</si>
  <si>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Camembert</t>
  </si>
  <si>
    <t xml:space="preserve">Yaourt à la Grecque </t>
  </si>
  <si>
    <t>Délice crémeux</t>
  </si>
  <si>
    <t>Fromage Blanc nature</t>
  </si>
  <si>
    <t>Coulommiers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</si>
  <si>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</si>
  <si>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</si>
  <si>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</si>
  <si>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</si>
  <si>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</si>
  <si>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</si>
  <si>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</si>
  <si>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</si>
  <si>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</si>
  <si>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</si>
  <si>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</si>
  <si>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</si>
  <si>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</si>
  <si>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</si>
  <si>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</si>
  <si>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</si>
  <si>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29 Juin au 3 Juillet 2026</t>
  </si>
  <si>
    <t>Découverte De la Mûre et du Cassis</t>
  </si>
  <si>
    <t>Du 06 au 10 Juillet 2026</t>
  </si>
  <si>
    <t>Découverte de la Pastèque et de la Prune</t>
  </si>
  <si>
    <t>Du 13 au 17 Juillet 2026</t>
  </si>
  <si>
    <t>Découverte de la Soupe au Pistou</t>
  </si>
  <si>
    <t>Du 20 au 24 Juillet 2026</t>
  </si>
  <si>
    <t>Découverte de Pêche et de la Nectarine</t>
  </si>
  <si>
    <t>Du 27 au 31 Juillet 2026</t>
  </si>
  <si>
    <t>Découverte de la Groseille</t>
  </si>
  <si>
    <t>Soupe de Carottes au jus de coco</t>
  </si>
  <si>
    <t>Salade de Quinoa Poivrons et Pois Chiches</t>
  </si>
  <si>
    <r>
      <t>Salade de Tomate Féta</t>
    </r>
    <r>
      <rPr>
        <b/>
        <sz val="14"/>
        <color rgb="FFED7D31"/>
        <rFont val="Calibri"/>
        <family val="2"/>
      </rPr>
      <t>* (Lait)</t>
    </r>
  </si>
  <si>
    <r>
      <t>Haricots verts à la menthe, Riz pilaf et lentilles vertes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</si>
  <si>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</t>
    </r>
    <r>
      <rPr>
        <b/>
        <sz val="14"/>
        <color rgb="FF660033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</si>
  <si>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Poulet</t>
    </r>
  </si>
  <si>
    <r>
      <t>Fricassé de Brocolis,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  <r>
      <rPr>
        <b/>
        <sz val="14"/>
        <color rgb="FF00B050"/>
        <rFont val="Calibri"/>
        <family val="2"/>
      </rPr>
      <t xml:space="preserve"> au jus de coco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</si>
  <si>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 xml:space="preserve">et pièce de Bœuf </t>
    </r>
  </si>
  <si>
    <t>Bûche de chèvre</t>
  </si>
  <si>
    <t>Compote Pomme Cassis</t>
  </si>
  <si>
    <r>
      <t xml:space="preserve">Taboulé*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de Légumes</t>
    </r>
  </si>
  <si>
    <t>Salade de Betteraves à l'huile d'olive et au persil</t>
  </si>
  <si>
    <t>Velouté froid de Petit Pois et Menthe</t>
  </si>
  <si>
    <r>
      <t xml:space="preserve">Aubergines à la Tomate, Pommes de terre et </t>
    </r>
    <r>
      <rPr>
        <sz val="14"/>
        <color rgb="FF660033"/>
        <rFont val="Calibri"/>
        <family val="2"/>
      </rPr>
      <t>Poisson du jour*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</si>
  <si>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Haricots blancs au persil </t>
    </r>
  </si>
  <si>
    <t>Haricots Verts aux poivrons, Quinoa au Bouillon de légumes et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</si>
  <si>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</si>
  <si>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Fricassé de Choux lisses, Polenta et cuisses de Poulet</t>
  </si>
  <si>
    <t>Compote Pomme Pastèque</t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</si>
  <si>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Poulet</t>
    </r>
  </si>
  <si>
    <t>Compote Pomme Abricot Lavande</t>
  </si>
  <si>
    <t>Férié</t>
  </si>
  <si>
    <r>
      <t xml:space="preserve">Cake aux épinards et parmesan </t>
    </r>
    <r>
      <rPr>
        <b/>
        <sz val="14"/>
        <color theme="5"/>
        <rFont val="Calibri"/>
        <family val="2"/>
        <scheme val="minor"/>
      </rPr>
      <t>(lait, œuf *)</t>
    </r>
  </si>
  <si>
    <r>
      <t xml:space="preserve">Gaspacho méditérranéen </t>
    </r>
    <r>
      <rPr>
        <sz val="14"/>
        <color rgb="FF00B050"/>
        <rFont val="Calibri"/>
        <family val="2"/>
      </rPr>
      <t>(concombres, courgettes, menthe)</t>
    </r>
  </si>
  <si>
    <r>
      <t>Epinards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pièce de bœuf aux oignons</t>
    </r>
  </si>
  <si>
    <t>Chili sin carne (Carottes, maïs, haricots verts, haricots coco, riz, tomates, oignons)</t>
  </si>
  <si>
    <r>
      <t>Brocolis sucrés-salés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poisson du jour*</t>
    </r>
  </si>
  <si>
    <t>Pointe de brie</t>
  </si>
  <si>
    <t>Compote Pomme Banane Rhubarbe</t>
  </si>
  <si>
    <t>Salade de Concombres</t>
  </si>
  <si>
    <r>
      <t>Salade de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colorées et Fenouil</t>
    </r>
  </si>
  <si>
    <r>
      <t>Gaspacho Fruité (Pastèques, poivrons, fraises)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</si>
  <si>
    <r>
      <t>Carottes aux 4 épices,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Poulet au jus de coco et curry </t>
    </r>
  </si>
  <si>
    <r>
      <t xml:space="preserve">Haricots verts à l'ail, Riz Pilaf et </t>
    </r>
    <r>
      <rPr>
        <sz val="14"/>
        <color rgb="FF660033"/>
        <rFont val="Calibri"/>
        <family val="2"/>
      </rPr>
      <t>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</si>
  <si>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au paprika 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</si>
  <si>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Bœuf</t>
    </r>
  </si>
  <si>
    <r>
      <t xml:space="preserve">Fondue d'épinards, Pommes de terre et </t>
    </r>
    <r>
      <rPr>
        <sz val="14"/>
        <color rgb="FF660033"/>
        <rFont val="Calibri"/>
        <family val="2"/>
      </rPr>
      <t>Poisson du jour*</t>
    </r>
  </si>
  <si>
    <t>Yaourt Vanille</t>
  </si>
  <si>
    <t>Compote Pomme Abricot Estragon</t>
  </si>
  <si>
    <r>
      <t xml:space="preserve">Velouté de Concombre au Fromage blanc* </t>
    </r>
    <r>
      <rPr>
        <b/>
        <sz val="14"/>
        <color theme="5"/>
        <rFont val="Calibri"/>
        <family val="2"/>
      </rPr>
      <t>(Lait)</t>
    </r>
  </si>
  <si>
    <r>
      <t>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l'orientale</t>
    </r>
  </si>
  <si>
    <t>Salade de tomate, Vinaigre Balsamique et figue</t>
  </si>
  <si>
    <t>Ratatouille (aubergines, courgettes, poivrons, tomates), Riz Pilaf et Veau aux olives vertes</t>
  </si>
  <si>
    <r>
      <t>Brocolis au thym citron, Pâte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pois chiches au cumin </t>
    </r>
  </si>
  <si>
    <r>
      <t>Curry de courgette,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</si>
  <si>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Haricots verts, Pommes de terre et cuisses de Poulet</t>
  </si>
  <si>
    <r>
      <t xml:space="preserve">Aubergines, Polenta à la tomate et </t>
    </r>
    <r>
      <rPr>
        <sz val="14"/>
        <color rgb="FF660033"/>
        <rFont val="Calibri"/>
        <family val="2"/>
      </rPr>
      <t>Poisson du jour*</t>
    </r>
  </si>
  <si>
    <t>Compote Pomme Pêche Romarin</t>
  </si>
  <si>
    <t>Compote Pomme Melon Basilic</t>
  </si>
  <si>
    <t>Compote Pomme Citron Menthe</t>
  </si>
  <si>
    <t>Compote Pomme Violette</t>
  </si>
  <si>
    <t>Compote Pomme Mûre Eucalyptus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</si>
</sst>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00B050"/>
      <name val="Calibri"/>
      <family val="2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660033"/>
      <name val="Calibri"/>
      <family val="2"/>
    </font>
    <font>
      <sz val="14"/>
      <color theme="9" tint="-0.249977111117893"/>
      <name val="Calibri"/>
      <family val="2"/>
    </font>
    <font>
      <b/>
      <sz val="24"/>
      <color rgb="FF00B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19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2" fillId="0" borderId="33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5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2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8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3" fillId="2" borderId="40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6" fillId="0" borderId="0" xfId="0" applyFont="1" applyAlignment="1">
      <alignment vertical="center"/>
    </xf>
    <xf numFmtId="0" fontId="48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11" xfId="0" applyFont="1" applyBorder="1" applyAlignment="1">
      <alignment horizontal="center" vertical="center" wrapText="1" readingOrder="1"/>
    </xf>
    <xf numFmtId="0" fontId="52" fillId="0" borderId="11" xfId="0" applyFont="1" applyBorder="1" applyAlignment="1">
      <alignment horizontal="center" vertical="center" wrapText="1" readingOrder="1"/>
    </xf>
    <xf numFmtId="0" fontId="51" fillId="0" borderId="11" xfId="0" applyFont="1" applyBorder="1" applyAlignment="1">
      <alignment horizontal="center" vertical="center" wrapText="1" readingOrder="1"/>
    </xf>
    <xf numFmtId="0" fontId="52" fillId="0" borderId="12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51" fillId="0" borderId="12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49" fillId="0" borderId="6" xfId="0" applyFont="1" applyBorder="1" applyAlignment="1">
      <alignment horizontal="center" vertical="center" wrapText="1" readingOrder="1"/>
    </xf>
    <xf numFmtId="0" fontId="49" fillId="0" borderId="0" xfId="0" applyFont="1" applyAlignment="1">
      <alignment horizontal="center" vertical="center" wrapText="1" readingOrder="1"/>
    </xf>
    <xf numFmtId="0" fontId="58" fillId="0" borderId="10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5.png"/><Relationship Id="rId7" Type="http://schemas.openxmlformats.org/officeDocument/2006/relationships/image" Target="../media/image32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10" Type="http://schemas.openxmlformats.org/officeDocument/2006/relationships/image" Target="../media/image29.png"/><Relationship Id="rId4" Type="http://schemas.openxmlformats.org/officeDocument/2006/relationships/image" Target="../media/image27.png"/><Relationship Id="rId9" Type="http://schemas.openxmlformats.org/officeDocument/2006/relationships/image" Target="../media/image30.sv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Relationship Id="rId9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33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456239</xdr:colOff>
      <xdr:row>5</xdr:row>
      <xdr:rowOff>296333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4991612-4A46-48FC-8A3A-0BBB05894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68680"/>
          <a:ext cx="1553519" cy="159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C048B07-05A4-4C3C-A377-CDA823D7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1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1FEE9C0-C89A-4347-B127-457408625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3</xdr:row>
      <xdr:rowOff>378460</xdr:rowOff>
    </xdr:from>
    <xdr:to>
      <xdr:col>4</xdr:col>
      <xdr:colOff>1747520</xdr:colOff>
      <xdr:row>5</xdr:row>
      <xdr:rowOff>162560</xdr:rowOff>
    </xdr:to>
    <xdr:pic>
      <xdr:nvPicPr>
        <xdr:cNvPr id="17" name="Graphique 16" descr="Loupe">
          <a:extLst>
            <a:ext uri="{FF2B5EF4-FFF2-40B4-BE49-F238E27FC236}">
              <a16:creationId xmlns:a16="http://schemas.microsoft.com/office/drawing/2014/main" id="{1654F82B-9489-4605-955C-A4ADBC75D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0340340" y="1681480"/>
          <a:ext cx="642620" cy="652780"/>
        </a:xfrm>
        <a:prstGeom prst="rect">
          <a:avLst/>
        </a:prstGeom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DDFF6AB-AB0C-48E0-9437-1C847A99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109" y="54250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2387600</xdr:colOff>
      <xdr:row>10</xdr:row>
      <xdr:rowOff>231775</xdr:rowOff>
    </xdr:from>
    <xdr:to>
      <xdr:col>2</xdr:col>
      <xdr:colOff>53975</xdr:colOff>
      <xdr:row>11</xdr:row>
      <xdr:rowOff>374650</xdr:rowOff>
    </xdr:to>
    <xdr:pic>
      <xdr:nvPicPr>
        <xdr:cNvPr id="19" name="Graphique 18" descr="Loupe">
          <a:extLst>
            <a:ext uri="{FF2B5EF4-FFF2-40B4-BE49-F238E27FC236}">
              <a16:creationId xmlns:a16="http://schemas.microsoft.com/office/drawing/2014/main" id="{BCA1C9BE-A167-42DD-AC26-D1D165A1E94D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3484880" y="6137275"/>
          <a:ext cx="45529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11</xdr:row>
      <xdr:rowOff>15875</xdr:rowOff>
    </xdr:from>
    <xdr:to>
      <xdr:col>5</xdr:col>
      <xdr:colOff>2644775</xdr:colOff>
      <xdr:row>11</xdr:row>
      <xdr:rowOff>396875</xdr:rowOff>
    </xdr:to>
    <xdr:pic>
      <xdr:nvPicPr>
        <xdr:cNvPr id="20" name="Image 1" descr="Loupe">
          <a:extLst>
            <a:ext uri="{FF2B5EF4-FFF2-40B4-BE49-F238E27FC236}">
              <a16:creationId xmlns:a16="http://schemas.microsoft.com/office/drawing/2014/main" id="{9EB0A506-EB72-40FB-92B8-2D782CCD7D43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4526260" y="6149975"/>
          <a:ext cx="371475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BE497F0-9B6E-45C6-A2C1-B3904CAE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109" y="54250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2387600</xdr:colOff>
      <xdr:row>10</xdr:row>
      <xdr:rowOff>231775</xdr:rowOff>
    </xdr:from>
    <xdr:to>
      <xdr:col>2</xdr:col>
      <xdr:colOff>53975</xdr:colOff>
      <xdr:row>11</xdr:row>
      <xdr:rowOff>374650</xdr:rowOff>
    </xdr:to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A2EF9013-B887-4FDC-BDD1-B45515CD5639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3484880" y="6137275"/>
          <a:ext cx="45529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11</xdr:row>
      <xdr:rowOff>15875</xdr:rowOff>
    </xdr:from>
    <xdr:to>
      <xdr:col>5</xdr:col>
      <xdr:colOff>2644775</xdr:colOff>
      <xdr:row>11</xdr:row>
      <xdr:rowOff>396875</xdr:rowOff>
    </xdr:to>
    <xdr:pic>
      <xdr:nvPicPr>
        <xdr:cNvPr id="25" name="Image 1" descr="Loupe">
          <a:extLst>
            <a:ext uri="{FF2B5EF4-FFF2-40B4-BE49-F238E27FC236}">
              <a16:creationId xmlns:a16="http://schemas.microsoft.com/office/drawing/2014/main" id="{9EEB90E1-AF23-4E78-8741-1D2335F343E7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4526260" y="6149975"/>
          <a:ext cx="371475" cy="381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4</xdr:col>
      <xdr:colOff>477618</xdr:colOff>
      <xdr:row>3</xdr:row>
      <xdr:rowOff>358147</xdr:rowOff>
    </xdr:from>
    <xdr:ext cx="506631" cy="583051"/>
    <xdr:pic>
      <xdr:nvPicPr>
        <xdr:cNvPr id="50" name="Graphique 49" descr="Loupe">
          <a:extLst>
            <a:ext uri="{FF2B5EF4-FFF2-40B4-BE49-F238E27FC236}">
              <a16:creationId xmlns:a16="http://schemas.microsoft.com/office/drawing/2014/main" id="{8D2872A5-0B94-41B5-B621-B3DA516C43F5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685118" y="1691647"/>
          <a:ext cx="506631" cy="583051"/>
        </a:xfrm>
        <a:prstGeom prst="rect">
          <a:avLst/>
        </a:prstGeom>
      </xdr:spPr>
    </xdr:pic>
    <xdr:clientData/>
  </xdr:oneCellAnchor>
  <xdr:oneCellAnchor>
    <xdr:from>
      <xdr:col>3</xdr:col>
      <xdr:colOff>1222376</xdr:colOff>
      <xdr:row>9</xdr:row>
      <xdr:rowOff>24394</xdr:rowOff>
    </xdr:from>
    <xdr:ext cx="363046" cy="417807"/>
    <xdr:pic>
      <xdr:nvPicPr>
        <xdr:cNvPr id="54" name="Graphique 53" descr="Loupe">
          <a:extLst>
            <a:ext uri="{FF2B5EF4-FFF2-40B4-BE49-F238E27FC236}">
              <a16:creationId xmlns:a16="http://schemas.microsoft.com/office/drawing/2014/main" id="{21D3F127-557C-4D87-8904-3E341802F25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715251" y="4453519"/>
          <a:ext cx="363046" cy="417807"/>
        </a:xfrm>
        <a:prstGeom prst="rect">
          <a:avLst/>
        </a:prstGeom>
      </xdr:spPr>
    </xdr:pic>
    <xdr:clientData/>
  </xdr:oneCellAnchor>
  <xdr:oneCellAnchor>
    <xdr:from>
      <xdr:col>1</xdr:col>
      <xdr:colOff>2229075</xdr:colOff>
      <xdr:row>12</xdr:row>
      <xdr:rowOff>0</xdr:rowOff>
    </xdr:from>
    <xdr:ext cx="465298" cy="535482"/>
    <xdr:pic>
      <xdr:nvPicPr>
        <xdr:cNvPr id="56" name="Graphique 55" descr="Loupe">
          <a:extLst>
            <a:ext uri="{FF2B5EF4-FFF2-40B4-BE49-F238E27FC236}">
              <a16:creationId xmlns:a16="http://schemas.microsoft.com/office/drawing/2014/main" id="{030F4746-54BA-4005-B393-5D228D179FA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92700" y="8894268"/>
          <a:ext cx="465298" cy="535482"/>
        </a:xfrm>
        <a:prstGeom prst="rect">
          <a:avLst/>
        </a:prstGeom>
      </xdr:spPr>
    </xdr:pic>
    <xdr:clientData/>
  </xdr:oneCellAnchor>
  <xdr:oneCellAnchor>
    <xdr:from>
      <xdr:col>1</xdr:col>
      <xdr:colOff>1193363</xdr:colOff>
      <xdr:row>9</xdr:row>
      <xdr:rowOff>985343</xdr:rowOff>
    </xdr:from>
    <xdr:ext cx="262759" cy="302393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444F39ED-D396-43CF-BBA9-1BDC71156C4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336363" y="3210383"/>
          <a:ext cx="262759" cy="302393"/>
        </a:xfrm>
        <a:prstGeom prst="rect">
          <a:avLst/>
        </a:prstGeom>
      </xdr:spPr>
    </xdr:pic>
    <xdr:clientData/>
  </xdr:one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4AD87CA-8CE3-4C69-91A0-F7EBA18A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1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06EAFD0-876F-432A-BE7F-07C199E2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1502568</xdr:colOff>
      <xdr:row>9</xdr:row>
      <xdr:rowOff>283368</xdr:rowOff>
    </xdr:to>
    <xdr:pic>
      <xdr:nvPicPr>
        <xdr:cNvPr id="20" name="Graphique 19" descr="Loupe">
          <a:extLst>
            <a:ext uri="{FF2B5EF4-FFF2-40B4-BE49-F238E27FC236}">
              <a16:creationId xmlns:a16="http://schemas.microsoft.com/office/drawing/2014/main" id="{6FBCABCB-1C5C-40A9-91FD-B22A8FE4FB81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218848" y="4282440"/>
          <a:ext cx="381000" cy="382428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1505108</xdr:colOff>
      <xdr:row>9</xdr:row>
      <xdr:rowOff>283368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D873F64F-1A50-43F8-BC3D-7015AC03C0A5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218848" y="4282440"/>
          <a:ext cx="383540" cy="382428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2681039</xdr:colOff>
      <xdr:row>9</xdr:row>
      <xdr:rowOff>1482725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37418B5-F687-444E-AB80-D44553ED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293" y="54726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2683579</xdr:colOff>
      <xdr:row>9</xdr:row>
      <xdr:rowOff>1482725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AE10E1-951A-471E-9956-7D9DBEC3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293" y="5472641"/>
          <a:ext cx="370326" cy="3915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2210654</xdr:colOff>
      <xdr:row>9</xdr:row>
      <xdr:rowOff>1165663</xdr:rowOff>
    </xdr:from>
    <xdr:ext cx="455842" cy="485337"/>
    <xdr:pic>
      <xdr:nvPicPr>
        <xdr:cNvPr id="24" name="Image 23">
          <a:extLst>
            <a:ext uri="{FF2B5EF4-FFF2-40B4-BE49-F238E27FC236}">
              <a16:creationId xmlns:a16="http://schemas.microsoft.com/office/drawing/2014/main" id="{9CBEF363-4F1B-4D83-B3FE-0BB67C11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529" y="5594788"/>
          <a:ext cx="455842" cy="485337"/>
        </a:xfrm>
        <a:prstGeom prst="rect">
          <a:avLst/>
        </a:prstGeom>
      </xdr:spPr>
    </xdr:pic>
    <xdr:clientData/>
  </xdr:oneCellAnchor>
  <xdr:oneCellAnchor>
    <xdr:from>
      <xdr:col>3</xdr:col>
      <xdr:colOff>2318547</xdr:colOff>
      <xdr:row>12</xdr:row>
      <xdr:rowOff>0</xdr:rowOff>
    </xdr:from>
    <xdr:ext cx="386123" cy="444365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DAA29378-6657-4DED-8D01-03ED7BBD0551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811422" y="8921884"/>
          <a:ext cx="386123" cy="444365"/>
        </a:xfrm>
        <a:prstGeom prst="rect">
          <a:avLst/>
        </a:prstGeom>
      </xdr:spPr>
    </xdr:pic>
    <xdr:clientData/>
  </xdr:one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81136F1-93CA-4173-934B-70B7CB92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1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4EAEE1C-9C25-402F-BDBC-8DB8261B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16" name="Graphique 15" descr="Loupe">
          <a:extLst>
            <a:ext uri="{FF2B5EF4-FFF2-40B4-BE49-F238E27FC236}">
              <a16:creationId xmlns:a16="http://schemas.microsoft.com/office/drawing/2014/main" id="{9B705910-9B43-49A4-ABAB-21086C59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978390" y="1595120"/>
          <a:ext cx="647700" cy="652780"/>
        </a:xfrm>
        <a:prstGeom prst="rect">
          <a:avLst/>
        </a:prstGeom>
      </xdr:spPr>
    </xdr:pic>
    <xdr:clientData/>
  </xdr:twoCellAnchor>
  <xdr:oneCellAnchor>
    <xdr:from>
      <xdr:col>3</xdr:col>
      <xdr:colOff>2285206</xdr:colOff>
      <xdr:row>11</xdr:row>
      <xdr:rowOff>7937</xdr:rowOff>
    </xdr:from>
    <xdr:ext cx="533400" cy="484981"/>
    <xdr:pic>
      <xdr:nvPicPr>
        <xdr:cNvPr id="19" name="Graphique 18" descr="Loupe">
          <a:extLst>
            <a:ext uri="{FF2B5EF4-FFF2-40B4-BE49-F238E27FC236}">
              <a16:creationId xmlns:a16="http://schemas.microsoft.com/office/drawing/2014/main" id="{B04A7D05-C551-4675-878A-64F4129F5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960326" y="61420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11</xdr:row>
      <xdr:rowOff>7937</xdr:rowOff>
    </xdr:from>
    <xdr:ext cx="533400" cy="484981"/>
    <xdr:pic>
      <xdr:nvPicPr>
        <xdr:cNvPr id="17" name="Graphique 16" descr="Loupe">
          <a:extLst>
            <a:ext uri="{FF2B5EF4-FFF2-40B4-BE49-F238E27FC236}">
              <a16:creationId xmlns:a16="http://schemas.microsoft.com/office/drawing/2014/main" id="{0DD9A062-1182-48EE-B8DE-CD0BC15D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960326" y="6142037"/>
          <a:ext cx="533400" cy="484981"/>
        </a:xfrm>
        <a:prstGeom prst="rect">
          <a:avLst/>
        </a:prstGeom>
      </xdr:spPr>
    </xdr:pic>
    <xdr:clientData/>
  </xdr:oneCellAnchor>
  <xdr:oneCellAnchor>
    <xdr:from>
      <xdr:col>1</xdr:col>
      <xdr:colOff>2285206</xdr:colOff>
      <xdr:row>11</xdr:row>
      <xdr:rowOff>7937</xdr:rowOff>
    </xdr:from>
    <xdr:ext cx="533400" cy="484981"/>
    <xdr:pic>
      <xdr:nvPicPr>
        <xdr:cNvPr id="18" name="Graphique 17" descr="Loupe">
          <a:extLst>
            <a:ext uri="{FF2B5EF4-FFF2-40B4-BE49-F238E27FC236}">
              <a16:creationId xmlns:a16="http://schemas.microsoft.com/office/drawing/2014/main" id="{3A73891B-1F93-4B2A-B1C8-7AB94D68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382486" y="6142037"/>
          <a:ext cx="533400" cy="484981"/>
        </a:xfrm>
        <a:prstGeom prst="rect">
          <a:avLst/>
        </a:prstGeom>
      </xdr:spPr>
    </xdr:pic>
    <xdr:clientData/>
  </xdr:oneCellAnchor>
  <xdr:oneCellAnchor>
    <xdr:from>
      <xdr:col>2</xdr:col>
      <xdr:colOff>2285206</xdr:colOff>
      <xdr:row>11</xdr:row>
      <xdr:rowOff>7937</xdr:rowOff>
    </xdr:from>
    <xdr:ext cx="533400" cy="484981"/>
    <xdr:pic>
      <xdr:nvPicPr>
        <xdr:cNvPr id="20" name="Graphique 19" descr="Loupe">
          <a:extLst>
            <a:ext uri="{FF2B5EF4-FFF2-40B4-BE49-F238E27FC236}">
              <a16:creationId xmlns:a16="http://schemas.microsoft.com/office/drawing/2014/main" id="{20D1E904-3AA4-42F2-AECC-DB5D596E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171406" y="6142037"/>
          <a:ext cx="533400" cy="48498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E55070-E113-4D5E-96D4-9C062F770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2065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111F68-210F-4620-B15F-9FDAA23C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9FB03E3-47A2-4547-AC56-57DF5DEC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701929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5" name="Image 4">
          <a:extLst>
            <a:ext uri="{FF2B5EF4-FFF2-40B4-BE49-F238E27FC236}">
              <a16:creationId xmlns:a16="http://schemas.microsoft.com/office/drawing/2014/main" id="{E29A340B-FE3C-4F7C-BFF7-69403A45C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311" y="69600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6" name="Image 5">
          <a:extLst>
            <a:ext uri="{FF2B5EF4-FFF2-40B4-BE49-F238E27FC236}">
              <a16:creationId xmlns:a16="http://schemas.microsoft.com/office/drawing/2014/main" id="{2AB6CA37-1F11-4653-8BE1-A77104FFA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154" y="70083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7" name="Image 6">
          <a:extLst>
            <a:ext uri="{FF2B5EF4-FFF2-40B4-BE49-F238E27FC236}">
              <a16:creationId xmlns:a16="http://schemas.microsoft.com/office/drawing/2014/main" id="{C5E4AE3B-389F-444E-8C6C-F116E195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016" y="7031136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647DC725-A466-4A3A-B4F3-F85CC97E878F}"/>
            </a:ext>
          </a:extLst>
        </xdr:cNvPr>
        <xdr:cNvSpPr txBox="1"/>
      </xdr:nvSpPr>
      <xdr:spPr>
        <a:xfrm>
          <a:off x="20134877" y="5274279"/>
          <a:ext cx="1031127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1D10CDA-E5FD-4FF6-99BF-46490536B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6664C2C1-DCBC-4100-85A5-FAB68115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D895464-5563-40EE-A1D3-CC71BFD57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14" name="Graphique 13" descr="Loupe">
          <a:extLst>
            <a:ext uri="{FF2B5EF4-FFF2-40B4-BE49-F238E27FC236}">
              <a16:creationId xmlns:a16="http://schemas.microsoft.com/office/drawing/2014/main" id="{80AF6EEB-0B29-4B46-974D-EE4777E9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6990" y="1595120"/>
          <a:ext cx="647700" cy="65278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DF55435-311F-478E-8664-590F26F24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1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07F9528-9BA6-407B-B3A2-EC5136A6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2537370</xdr:colOff>
      <xdr:row>9</xdr:row>
      <xdr:rowOff>1365250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FE89E0-36FF-4984-A51B-B15650987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784" y="5355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2539910</xdr:colOff>
      <xdr:row>9</xdr:row>
      <xdr:rowOff>1365250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651662E-4D26-4826-930D-554069AB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784" y="5355166"/>
          <a:ext cx="37032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713608</xdr:colOff>
      <xdr:row>13</xdr:row>
      <xdr:rowOff>107950</xdr:rowOff>
    </xdr:from>
    <xdr:to>
      <xdr:col>0</xdr:col>
      <xdr:colOff>1048904</xdr:colOff>
      <xdr:row>13</xdr:row>
      <xdr:rowOff>334433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608" y="704215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1857375</xdr:colOff>
      <xdr:row>3</xdr:row>
      <xdr:rowOff>394066</xdr:rowOff>
    </xdr:from>
    <xdr:to>
      <xdr:col>4</xdr:col>
      <xdr:colOff>2313752</xdr:colOff>
      <xdr:row>5</xdr:row>
      <xdr:rowOff>51176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064875" y="1727566"/>
          <a:ext cx="456377" cy="546110"/>
        </a:xfrm>
        <a:prstGeom prst="rect">
          <a:avLst/>
        </a:prstGeom>
      </xdr:spPr>
    </xdr:pic>
    <xdr:clientData/>
  </xdr:twoCellAnchor>
  <xdr:oneCellAnchor>
    <xdr:from>
      <xdr:col>5</xdr:col>
      <xdr:colOff>2317750</xdr:colOff>
      <xdr:row>10</xdr:row>
      <xdr:rowOff>127000</xdr:rowOff>
    </xdr:from>
    <xdr:ext cx="500354" cy="587671"/>
    <xdr:pic>
      <xdr:nvPicPr>
        <xdr:cNvPr id="80" name="Graphique 79" descr="Loupe">
          <a:extLst>
            <a:ext uri="{FF2B5EF4-FFF2-40B4-BE49-F238E27FC236}">
              <a16:creationId xmlns:a16="http://schemas.microsoft.com/office/drawing/2014/main" id="{7F8AF826-493E-49B1-A641-B395F343FBD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239875" y="6080125"/>
          <a:ext cx="500354" cy="587671"/>
        </a:xfrm>
        <a:prstGeom prst="rect">
          <a:avLst/>
        </a:prstGeom>
      </xdr:spPr>
    </xdr:pic>
    <xdr:clientData/>
  </xdr:oneCellAnchor>
  <xdr:twoCellAnchor editAs="oneCell">
    <xdr:from>
      <xdr:col>0</xdr:col>
      <xdr:colOff>296333</xdr:colOff>
      <xdr:row>2</xdr:row>
      <xdr:rowOff>169333</xdr:rowOff>
    </xdr:from>
    <xdr:to>
      <xdr:col>1</xdr:col>
      <xdr:colOff>513353</xdr:colOff>
      <xdr:row>5</xdr:row>
      <xdr:rowOff>222250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B31E6B9-AD76-4345-8851-37E397FF8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38013"/>
          <a:ext cx="1314300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4600509-A59F-4C8D-9CA2-797AC0A6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F58E60E-27F3-4244-99C3-797267B4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705" y="53848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452D682D-A14D-45B6-9307-50AE0BDF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705" y="5384800"/>
          <a:ext cx="367786" cy="3915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Juillet%202026%20cr&#232;ch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7-DEJ"/>
      <sheetName val="S28-DEJ"/>
      <sheetName val="S37 DEJ"/>
      <sheetName val="S29-DEJ"/>
      <sheetName val="S30-DEJ "/>
      <sheetName val="S31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29 Juin au 3 Juillet 2026</v>
          </cell>
          <cell r="B4"/>
          <cell r="C4"/>
          <cell r="D4"/>
          <cell r="E4"/>
          <cell r="F4"/>
        </row>
        <row r="9">
          <cell r="B9" t="str">
            <v>Soupe de Carottes au jus de coco</v>
          </cell>
          <cell r="C9" t="str">
            <v>Salade de Quinoa Poivrons et Pois Chiches</v>
          </cell>
          <cell r="D9" t="str">
            <v>Salade de Tomate Féta* (Lait)</v>
          </cell>
        </row>
        <row r="11">
          <cell r="B11" t="str">
            <v>Compote Pomme Abricot Cannelle</v>
          </cell>
          <cell r="C11" t="str">
            <v>Compote Pomme Mûre</v>
          </cell>
          <cell r="D11" t="str">
            <v>Compote Pomme Melon Vanille</v>
          </cell>
          <cell r="E11" t="str">
            <v>Compote Pomme Citron Menthe</v>
          </cell>
          <cell r="F11" t="str">
            <v>Compote Pomme Cassis</v>
          </cell>
        </row>
        <row r="13">
          <cell r="B13" t="str">
            <v xml:space="preserve">Haricots verts à la menthe, Riz pilaf à la crème* (Lait) et Mixé de Poulet   </v>
          </cell>
          <cell r="C13" t="str">
            <v>Sauté de Courgettes à la sarriete, Pâtes* (Blé) à la Tomate et Ricotta* (Lait) et Mixé de Poisson du jour*</v>
          </cell>
          <cell r="D13" t="str">
            <v>Aubergines au Fenugrec, Semoule* (Blé) et Mixé de Poulet</v>
          </cell>
          <cell r="E13" t="str">
            <v xml:space="preserve">Fricassé de Brocolis au jus de coco, Polenta crémeuse* (Lait) et Mixé de poisson du jour* </v>
          </cell>
          <cell r="F13" t="str">
            <v xml:space="preserve">Carottes Braisées, Boulgour* (Blé) et Mixé de Bœuf </v>
          </cell>
        </row>
      </sheetData>
      <sheetData sheetId="8">
        <row r="4">
          <cell r="A4" t="str">
            <v>Du 06 au 10 Juillet 2026</v>
          </cell>
        </row>
      </sheetData>
      <sheetData sheetId="9"/>
      <sheetData sheetId="10">
        <row r="4">
          <cell r="A4" t="str">
            <v>Du 13 au 17 Juillet 2026</v>
          </cell>
        </row>
      </sheetData>
      <sheetData sheetId="11">
        <row r="4">
          <cell r="A4" t="str">
            <v>Du 20 au 24 Juillet 2026</v>
          </cell>
        </row>
      </sheetData>
      <sheetData sheetId="12">
        <row r="4">
          <cell r="A4" t="str">
            <v>Du 27 au 31 Juillet 2026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1</v>
      </c>
      <c r="B2" s="170"/>
      <c r="C2" s="170"/>
      <c r="D2" s="170"/>
      <c r="E2" s="170"/>
      <c r="F2" s="170"/>
    </row>
    <row r="3" spans="1:6" ht="17.399999999999999" x14ac:dyDescent="0.3">
      <c r="A3" s="171" t="s">
        <v>2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8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8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8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8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8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78" t="s">
        <v>27</v>
      </c>
      <c r="E19" s="180" t="s">
        <v>28</v>
      </c>
      <c r="F19" s="181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41"/>
  <sheetViews>
    <sheetView topLeftCell="A4" zoomScale="60" zoomScaleNormal="60" workbookViewId="0">
      <selection activeCell="B12" sqref="B12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0" t="s">
        <v>133</v>
      </c>
      <c r="B3" s="170"/>
      <c r="C3" s="170"/>
      <c r="D3" s="170"/>
      <c r="E3" s="170"/>
      <c r="F3" s="170"/>
      <c r="H3" s="93"/>
      <c r="I3" s="93"/>
      <c r="J3" s="93"/>
      <c r="K3" s="93"/>
      <c r="L3" s="93"/>
      <c r="M3" s="93"/>
    </row>
    <row r="4" spans="1:13" ht="34.5" customHeight="1" x14ac:dyDescent="0.3">
      <c r="A4" s="187" t="s">
        <v>183</v>
      </c>
      <c r="B4" s="187"/>
      <c r="C4" s="187"/>
      <c r="D4" s="187"/>
      <c r="E4" s="187"/>
      <c r="F4" s="187"/>
      <c r="H4" s="93"/>
      <c r="I4" s="93"/>
      <c r="J4" s="93"/>
      <c r="K4" s="93"/>
      <c r="L4" s="93"/>
      <c r="M4" s="93"/>
    </row>
    <row r="5" spans="1:13" ht="34.5" customHeight="1" x14ac:dyDescent="0.3">
      <c r="A5" s="188" t="s">
        <v>184</v>
      </c>
      <c r="B5" s="188"/>
      <c r="C5" s="188"/>
      <c r="D5" s="188"/>
      <c r="E5" s="188"/>
      <c r="F5" s="188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2" t="s">
        <v>4</v>
      </c>
      <c r="C7" s="152" t="s">
        <v>5</v>
      </c>
      <c r="D7" s="152" t="s">
        <v>6</v>
      </c>
      <c r="E7" s="152" t="s">
        <v>7</v>
      </c>
      <c r="F7" s="152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1"/>
      <c r="H8" s="8"/>
      <c r="J8" s="95"/>
      <c r="K8" s="95"/>
      <c r="L8" s="95"/>
    </row>
    <row r="9" spans="1:13" ht="49.95" customHeight="1" x14ac:dyDescent="0.3">
      <c r="A9" s="190" t="s">
        <v>36</v>
      </c>
      <c r="B9" s="154"/>
      <c r="C9" s="149"/>
      <c r="D9" s="149" t="s">
        <v>201</v>
      </c>
      <c r="E9" s="154" t="s">
        <v>202</v>
      </c>
      <c r="F9" s="149" t="s">
        <v>203</v>
      </c>
      <c r="H9" s="8"/>
      <c r="K9" s="95"/>
      <c r="L9" s="95"/>
      <c r="M9" s="3"/>
    </row>
    <row r="10" spans="1:13" ht="120" customHeight="1" x14ac:dyDescent="0.3">
      <c r="A10" s="190"/>
      <c r="B10" s="150" t="s">
        <v>204</v>
      </c>
      <c r="C10" s="150" t="s">
        <v>205</v>
      </c>
      <c r="D10" s="150" t="s">
        <v>206</v>
      </c>
      <c r="E10" s="150" t="s">
        <v>207</v>
      </c>
      <c r="F10" s="150" t="s">
        <v>208</v>
      </c>
      <c r="H10" s="8"/>
      <c r="K10" s="95"/>
      <c r="L10" s="95"/>
      <c r="M10" s="3"/>
    </row>
    <row r="11" spans="1:13" ht="18" x14ac:dyDescent="0.3">
      <c r="A11" s="190"/>
      <c r="B11" s="164" t="s">
        <v>134</v>
      </c>
      <c r="C11" s="164" t="s">
        <v>55</v>
      </c>
      <c r="D11" s="164" t="s">
        <v>160</v>
      </c>
      <c r="E11" s="164" t="s">
        <v>54</v>
      </c>
      <c r="F11" s="164" t="s">
        <v>135</v>
      </c>
      <c r="H11" s="8"/>
      <c r="J11" s="95"/>
      <c r="K11" s="95"/>
      <c r="L11" s="95"/>
      <c r="M11" s="3"/>
    </row>
    <row r="12" spans="1:13" ht="49.95" customHeight="1" thickBot="1" x14ac:dyDescent="0.35">
      <c r="A12" s="190"/>
      <c r="B12" s="167" t="s">
        <v>209</v>
      </c>
      <c r="C12" s="167" t="s">
        <v>241</v>
      </c>
      <c r="D12" s="166" t="s">
        <v>11</v>
      </c>
      <c r="E12" s="166" t="s">
        <v>11</v>
      </c>
      <c r="F12" s="166" t="s">
        <v>11</v>
      </c>
      <c r="H12" s="8"/>
      <c r="J12" s="95"/>
      <c r="L12" s="95"/>
      <c r="M12" s="3"/>
    </row>
    <row r="13" spans="1:13" s="153" customFormat="1" ht="14.4" customHeight="1" x14ac:dyDescent="0.3">
      <c r="B13" s="155"/>
      <c r="C13" s="155"/>
      <c r="D13" s="155"/>
      <c r="E13" s="155"/>
      <c r="F13" s="155"/>
    </row>
    <row r="14" spans="1:13" ht="33" customHeight="1" x14ac:dyDescent="0.3">
      <c r="A14" s="55"/>
      <c r="B14" s="156" t="s">
        <v>136</v>
      </c>
      <c r="C14" s="157" t="s">
        <v>30</v>
      </c>
      <c r="D14" s="158" t="s">
        <v>137</v>
      </c>
      <c r="E14" s="159" t="s">
        <v>138</v>
      </c>
      <c r="F14" s="160" t="s">
        <v>139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140</v>
      </c>
      <c r="C16" s="8"/>
      <c r="D16" s="8"/>
      <c r="E16" s="8"/>
      <c r="F16" s="8"/>
    </row>
    <row r="17" spans="1:6" ht="15.6" x14ac:dyDescent="0.3">
      <c r="B17" s="161"/>
      <c r="C17" s="161"/>
      <c r="D17" s="8"/>
      <c r="E17" s="8"/>
      <c r="F17" s="8"/>
    </row>
    <row r="18" spans="1:6" x14ac:dyDescent="0.3">
      <c r="B18" s="156"/>
      <c r="C18" s="8"/>
      <c r="D18" s="162"/>
      <c r="E18" s="162"/>
      <c r="F18" s="162"/>
    </row>
    <row r="19" spans="1:6" x14ac:dyDescent="0.3">
      <c r="A19" s="97"/>
      <c r="B19" s="3"/>
      <c r="C19" s="3"/>
      <c r="D19" s="162"/>
      <c r="E19" s="162"/>
      <c r="F19" s="162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41"/>
  <sheetViews>
    <sheetView zoomScale="60" zoomScaleNormal="60" workbookViewId="0">
      <selection activeCell="D12" sqref="D12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0" t="s">
        <v>133</v>
      </c>
      <c r="B3" s="170"/>
      <c r="C3" s="170"/>
      <c r="D3" s="170"/>
      <c r="E3" s="170"/>
      <c r="F3" s="170"/>
      <c r="H3" s="93"/>
      <c r="I3" s="93"/>
      <c r="J3" s="93"/>
      <c r="K3" s="93"/>
      <c r="L3" s="93"/>
      <c r="M3" s="93"/>
    </row>
    <row r="4" spans="1:13" ht="34.5" customHeight="1" x14ac:dyDescent="0.3">
      <c r="A4" s="187" t="s">
        <v>185</v>
      </c>
      <c r="B4" s="187"/>
      <c r="C4" s="187"/>
      <c r="D4" s="187"/>
      <c r="E4" s="187"/>
      <c r="F4" s="187"/>
      <c r="H4" s="93"/>
      <c r="I4" s="93"/>
      <c r="J4" s="93"/>
      <c r="K4" s="93"/>
      <c r="L4" s="93"/>
      <c r="M4" s="93"/>
    </row>
    <row r="5" spans="1:13" ht="34.5" customHeight="1" x14ac:dyDescent="0.3">
      <c r="A5" s="188" t="s">
        <v>186</v>
      </c>
      <c r="B5" s="188"/>
      <c r="C5" s="188"/>
      <c r="D5" s="188"/>
      <c r="E5" s="188"/>
      <c r="F5" s="188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2" t="s">
        <v>4</v>
      </c>
      <c r="C7" s="152" t="s">
        <v>5</v>
      </c>
      <c r="D7" s="152" t="s">
        <v>6</v>
      </c>
      <c r="E7" s="152" t="s">
        <v>7</v>
      </c>
      <c r="F7" s="152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1"/>
      <c r="H8" s="8"/>
      <c r="J8" s="95"/>
      <c r="K8" s="95"/>
      <c r="L8" s="95"/>
    </row>
    <row r="9" spans="1:13" ht="49.95" customHeight="1" x14ac:dyDescent="0.3">
      <c r="A9" s="190" t="s">
        <v>36</v>
      </c>
      <c r="B9" s="149"/>
      <c r="C9" s="191" t="s">
        <v>212</v>
      </c>
      <c r="D9" s="149"/>
      <c r="E9" s="154" t="s">
        <v>213</v>
      </c>
      <c r="F9" s="149" t="s">
        <v>214</v>
      </c>
      <c r="H9" s="8"/>
      <c r="K9" s="95"/>
      <c r="L9" s="95"/>
      <c r="M9" s="3"/>
    </row>
    <row r="10" spans="1:13" ht="120" customHeight="1" x14ac:dyDescent="0.3">
      <c r="A10" s="190"/>
      <c r="B10" s="150" t="s">
        <v>210</v>
      </c>
      <c r="C10" s="192"/>
      <c r="D10" s="150" t="s">
        <v>215</v>
      </c>
      <c r="E10" s="150" t="s">
        <v>216</v>
      </c>
      <c r="F10" s="150" t="s">
        <v>217</v>
      </c>
      <c r="G10" s="97"/>
      <c r="H10" s="8"/>
      <c r="K10" s="95"/>
      <c r="L10" s="95"/>
      <c r="M10" s="3"/>
    </row>
    <row r="11" spans="1:13" ht="18" x14ac:dyDescent="0.3">
      <c r="A11" s="190"/>
      <c r="B11" s="165" t="s">
        <v>13</v>
      </c>
      <c r="C11" s="192"/>
      <c r="D11" s="165" t="s">
        <v>19</v>
      </c>
      <c r="E11" s="165" t="s">
        <v>161</v>
      </c>
      <c r="F11" s="165" t="s">
        <v>218</v>
      </c>
      <c r="H11" s="8"/>
      <c r="J11" s="95"/>
      <c r="K11" s="95"/>
      <c r="L11" s="95"/>
      <c r="M11" s="3"/>
    </row>
    <row r="12" spans="1:13" ht="49.95" customHeight="1" thickBot="1" x14ac:dyDescent="0.35">
      <c r="A12" s="190"/>
      <c r="B12" s="169" t="s">
        <v>211</v>
      </c>
      <c r="C12" s="193"/>
      <c r="D12" s="169" t="s">
        <v>219</v>
      </c>
      <c r="E12" s="168" t="s">
        <v>11</v>
      </c>
      <c r="F12" s="168" t="s">
        <v>11</v>
      </c>
      <c r="H12" s="8"/>
      <c r="J12" s="95"/>
      <c r="L12" s="95"/>
      <c r="M12" s="3"/>
    </row>
    <row r="13" spans="1:13" s="153" customFormat="1" ht="14.4" customHeight="1" x14ac:dyDescent="0.3">
      <c r="B13" s="155"/>
      <c r="C13" s="155"/>
      <c r="D13" s="155"/>
      <c r="E13" s="155"/>
      <c r="F13" s="155"/>
    </row>
    <row r="14" spans="1:13" ht="33" customHeight="1" x14ac:dyDescent="0.3">
      <c r="A14" s="55"/>
      <c r="B14" s="156" t="s">
        <v>136</v>
      </c>
      <c r="C14" s="157" t="s">
        <v>30</v>
      </c>
      <c r="D14" s="158" t="s">
        <v>137</v>
      </c>
      <c r="E14" s="159" t="s">
        <v>138</v>
      </c>
      <c r="F14" s="160" t="s">
        <v>139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140</v>
      </c>
      <c r="C16" s="8"/>
      <c r="D16" s="8"/>
      <c r="E16" s="8"/>
      <c r="F16" s="8"/>
    </row>
    <row r="17" spans="1:6" ht="15.6" x14ac:dyDescent="0.3">
      <c r="B17" s="161"/>
      <c r="C17" s="161"/>
      <c r="D17" s="8"/>
      <c r="E17" s="8"/>
      <c r="F17" s="8"/>
    </row>
    <row r="18" spans="1:6" x14ac:dyDescent="0.3">
      <c r="B18" s="156"/>
      <c r="C18" s="8"/>
      <c r="D18" s="162"/>
      <c r="E18" s="162"/>
      <c r="F18" s="162"/>
    </row>
    <row r="19" spans="1:6" x14ac:dyDescent="0.3">
      <c r="A19" s="97"/>
      <c r="B19" s="3"/>
      <c r="C19" s="3"/>
      <c r="D19" s="162"/>
      <c r="E19" s="162"/>
      <c r="F19" s="162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5">
    <mergeCell ref="A3:F3"/>
    <mergeCell ref="A4:F4"/>
    <mergeCell ref="A5:F5"/>
    <mergeCell ref="A9:A12"/>
    <mergeCell ref="C9:C1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41"/>
  <sheetViews>
    <sheetView zoomScale="60" zoomScaleNormal="60" workbookViewId="0">
      <selection activeCell="B12" sqref="B12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0" t="s">
        <v>133</v>
      </c>
      <c r="B3" s="170"/>
      <c r="C3" s="170"/>
      <c r="D3" s="170"/>
      <c r="E3" s="170"/>
      <c r="F3" s="170"/>
      <c r="H3" s="93"/>
      <c r="I3" s="93"/>
      <c r="J3" s="93"/>
      <c r="K3" s="93"/>
      <c r="L3" s="93"/>
      <c r="M3" s="93"/>
    </row>
    <row r="4" spans="1:13" ht="34.5" customHeight="1" x14ac:dyDescent="0.3">
      <c r="A4" s="187" t="s">
        <v>187</v>
      </c>
      <c r="B4" s="187"/>
      <c r="C4" s="187"/>
      <c r="D4" s="187"/>
      <c r="E4" s="187"/>
      <c r="F4" s="187"/>
      <c r="H4" s="93"/>
      <c r="I4" s="93"/>
      <c r="J4" s="93"/>
      <c r="K4" s="93"/>
      <c r="L4" s="93"/>
      <c r="M4" s="93"/>
    </row>
    <row r="5" spans="1:13" ht="34.5" customHeight="1" x14ac:dyDescent="0.3">
      <c r="A5" s="188" t="s">
        <v>188</v>
      </c>
      <c r="B5" s="188"/>
      <c r="C5" s="188"/>
      <c r="D5" s="188"/>
      <c r="E5" s="188"/>
      <c r="F5" s="188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2" t="s">
        <v>4</v>
      </c>
      <c r="C7" s="152" t="s">
        <v>5</v>
      </c>
      <c r="D7" s="152" t="s">
        <v>6</v>
      </c>
      <c r="E7" s="152" t="s">
        <v>7</v>
      </c>
      <c r="F7" s="152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1"/>
      <c r="H8" s="8"/>
      <c r="J8" s="95"/>
      <c r="K8" s="95"/>
      <c r="L8" s="95"/>
    </row>
    <row r="9" spans="1:13" ht="49.95" customHeight="1" x14ac:dyDescent="0.3">
      <c r="A9" s="190" t="s">
        <v>36</v>
      </c>
      <c r="B9" s="154"/>
      <c r="C9" s="149" t="s">
        <v>220</v>
      </c>
      <c r="D9" s="149" t="s">
        <v>221</v>
      </c>
      <c r="E9" s="154" t="s">
        <v>222</v>
      </c>
      <c r="F9" s="149"/>
      <c r="H9" s="8"/>
      <c r="K9" s="95"/>
      <c r="L9" s="95"/>
      <c r="M9" s="3"/>
    </row>
    <row r="10" spans="1:13" ht="120" customHeight="1" x14ac:dyDescent="0.3">
      <c r="A10" s="190"/>
      <c r="B10" s="150" t="s">
        <v>223</v>
      </c>
      <c r="C10" s="150" t="s">
        <v>224</v>
      </c>
      <c r="D10" s="150" t="s">
        <v>225</v>
      </c>
      <c r="E10" s="150" t="s">
        <v>226</v>
      </c>
      <c r="F10" s="150" t="s">
        <v>227</v>
      </c>
      <c r="G10" s="97"/>
      <c r="H10" s="8"/>
      <c r="K10" s="95"/>
      <c r="L10" s="95"/>
      <c r="M10" s="3"/>
    </row>
    <row r="11" spans="1:13" ht="18" x14ac:dyDescent="0.3">
      <c r="A11" s="190"/>
      <c r="B11" s="164" t="s">
        <v>93</v>
      </c>
      <c r="C11" s="164" t="s">
        <v>161</v>
      </c>
      <c r="D11" s="164" t="s">
        <v>228</v>
      </c>
      <c r="E11" s="164" t="s">
        <v>162</v>
      </c>
      <c r="F11" s="164" t="s">
        <v>55</v>
      </c>
      <c r="H11" s="8"/>
      <c r="J11" s="95"/>
      <c r="K11" s="95"/>
      <c r="L11" s="95"/>
      <c r="M11" s="3"/>
    </row>
    <row r="12" spans="1:13" ht="49.95" customHeight="1" thickBot="1" x14ac:dyDescent="0.35">
      <c r="A12" s="190"/>
      <c r="B12" s="167" t="s">
        <v>242</v>
      </c>
      <c r="C12" s="166" t="s">
        <v>11</v>
      </c>
      <c r="D12" s="166" t="s">
        <v>11</v>
      </c>
      <c r="E12" s="166" t="s">
        <v>11</v>
      </c>
      <c r="F12" s="167" t="s">
        <v>229</v>
      </c>
      <c r="H12" s="8"/>
      <c r="J12" s="95"/>
      <c r="L12" s="95"/>
      <c r="M12" s="3"/>
    </row>
    <row r="13" spans="1:13" s="153" customFormat="1" ht="14.4" customHeight="1" x14ac:dyDescent="0.3">
      <c r="B13" s="155"/>
      <c r="C13" s="155"/>
      <c r="D13" s="155"/>
      <c r="E13" s="155"/>
      <c r="F13" s="155"/>
    </row>
    <row r="14" spans="1:13" ht="33" customHeight="1" x14ac:dyDescent="0.3">
      <c r="A14" s="55"/>
      <c r="B14" s="156" t="s">
        <v>136</v>
      </c>
      <c r="C14" s="157" t="s">
        <v>30</v>
      </c>
      <c r="D14" s="158" t="s">
        <v>137</v>
      </c>
      <c r="E14" s="159" t="s">
        <v>138</v>
      </c>
      <c r="F14" s="160" t="s">
        <v>139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140</v>
      </c>
      <c r="C16" s="8"/>
      <c r="D16" s="8"/>
      <c r="E16" s="8"/>
      <c r="F16" s="8"/>
    </row>
    <row r="17" spans="1:6" ht="15.6" x14ac:dyDescent="0.3">
      <c r="B17" s="161"/>
      <c r="C17" s="161"/>
      <c r="D17" s="8"/>
      <c r="E17" s="8"/>
      <c r="F17" s="8"/>
    </row>
    <row r="18" spans="1:6" x14ac:dyDescent="0.3">
      <c r="B18" s="156"/>
      <c r="C18" s="8"/>
      <c r="D18" s="162"/>
      <c r="E18" s="162"/>
      <c r="F18" s="162"/>
    </row>
    <row r="19" spans="1:6" x14ac:dyDescent="0.3">
      <c r="A19" s="97"/>
      <c r="B19" s="3"/>
      <c r="C19" s="3"/>
      <c r="D19" s="162"/>
      <c r="E19" s="162"/>
      <c r="F19" s="162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BFB24-47E5-4734-8036-8E33BAF27A11}">
  <sheetPr>
    <pageSetUpPr fitToPage="1"/>
  </sheetPr>
  <dimension ref="A1:M41"/>
  <sheetViews>
    <sheetView tabSelected="1" zoomScale="60" zoomScaleNormal="60" workbookViewId="0">
      <selection activeCell="I12" sqref="I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0" t="s">
        <v>133</v>
      </c>
      <c r="B3" s="170"/>
      <c r="C3" s="170"/>
      <c r="D3" s="170"/>
      <c r="E3" s="170"/>
      <c r="F3" s="170"/>
      <c r="H3" s="93"/>
      <c r="I3" s="93"/>
      <c r="J3" s="93"/>
      <c r="K3" s="93"/>
      <c r="L3" s="93"/>
      <c r="M3" s="93"/>
    </row>
    <row r="4" spans="1:13" ht="34.5" customHeight="1" x14ac:dyDescent="0.3">
      <c r="A4" s="187" t="s">
        <v>189</v>
      </c>
      <c r="B4" s="187"/>
      <c r="C4" s="187"/>
      <c r="D4" s="187"/>
      <c r="E4" s="187"/>
      <c r="F4" s="187"/>
      <c r="H4" s="93"/>
      <c r="I4" s="93"/>
      <c r="J4" s="93"/>
      <c r="K4" s="93"/>
      <c r="L4" s="93"/>
      <c r="M4" s="93"/>
    </row>
    <row r="5" spans="1:13" ht="34.5" customHeight="1" x14ac:dyDescent="0.3">
      <c r="A5" s="188" t="s">
        <v>190</v>
      </c>
      <c r="B5" s="188"/>
      <c r="C5" s="188"/>
      <c r="D5" s="188"/>
      <c r="E5" s="188"/>
      <c r="F5" s="188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2" t="s">
        <v>4</v>
      </c>
      <c r="C7" s="152" t="s">
        <v>5</v>
      </c>
      <c r="D7" s="152" t="s">
        <v>6</v>
      </c>
      <c r="E7" s="152" t="s">
        <v>7</v>
      </c>
      <c r="F7" s="152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1"/>
      <c r="H8" s="8"/>
      <c r="J8" s="95"/>
      <c r="K8" s="95"/>
      <c r="L8" s="95"/>
    </row>
    <row r="9" spans="1:13" ht="49.95" customHeight="1" x14ac:dyDescent="0.3">
      <c r="A9" s="190" t="s">
        <v>36</v>
      </c>
      <c r="B9" s="154"/>
      <c r="C9" s="149" t="s">
        <v>230</v>
      </c>
      <c r="D9" s="149"/>
      <c r="E9" s="154" t="s">
        <v>231</v>
      </c>
      <c r="F9" s="149" t="s">
        <v>232</v>
      </c>
      <c r="H9" s="8"/>
      <c r="K9" s="95"/>
      <c r="L9" s="95"/>
      <c r="M9" s="3"/>
    </row>
    <row r="10" spans="1:13" ht="120" customHeight="1" x14ac:dyDescent="0.3">
      <c r="A10" s="190"/>
      <c r="B10" s="150" t="s">
        <v>233</v>
      </c>
      <c r="C10" s="150" t="s">
        <v>234</v>
      </c>
      <c r="D10" s="150" t="s">
        <v>235</v>
      </c>
      <c r="E10" s="150" t="s">
        <v>236</v>
      </c>
      <c r="F10" s="150" t="s">
        <v>237</v>
      </c>
      <c r="G10" s="97"/>
      <c r="H10" s="8"/>
      <c r="K10" s="95"/>
      <c r="L10" s="95"/>
      <c r="M10" s="3"/>
    </row>
    <row r="11" spans="1:13" ht="18" x14ac:dyDescent="0.3">
      <c r="A11" s="190"/>
      <c r="B11" s="164" t="s">
        <v>54</v>
      </c>
      <c r="C11" s="164" t="s">
        <v>19</v>
      </c>
      <c r="D11" s="164" t="s">
        <v>160</v>
      </c>
      <c r="E11" s="164" t="s">
        <v>55</v>
      </c>
      <c r="F11" s="164" t="s">
        <v>164</v>
      </c>
      <c r="H11" s="8"/>
      <c r="J11" s="95"/>
      <c r="K11" s="95"/>
      <c r="L11" s="95"/>
      <c r="M11" s="3"/>
    </row>
    <row r="12" spans="1:13" ht="49.95" customHeight="1" thickBot="1" x14ac:dyDescent="0.35">
      <c r="A12" s="190"/>
      <c r="B12" s="167" t="s">
        <v>238</v>
      </c>
      <c r="C12" s="166" t="s">
        <v>11</v>
      </c>
      <c r="D12" s="167" t="s">
        <v>239</v>
      </c>
      <c r="E12" s="166" t="s">
        <v>11</v>
      </c>
      <c r="F12" s="166" t="s">
        <v>11</v>
      </c>
      <c r="H12" s="8"/>
      <c r="J12" s="95"/>
      <c r="L12" s="95"/>
      <c r="M12" s="3"/>
    </row>
    <row r="13" spans="1:13" s="153" customFormat="1" ht="14.4" customHeight="1" x14ac:dyDescent="0.3">
      <c r="B13" s="155"/>
      <c r="C13" s="155"/>
      <c r="D13" s="155"/>
      <c r="E13" s="155"/>
      <c r="F13" s="155"/>
    </row>
    <row r="14" spans="1:13" ht="33" customHeight="1" x14ac:dyDescent="0.3">
      <c r="A14" s="55"/>
      <c r="B14" s="156" t="s">
        <v>136</v>
      </c>
      <c r="C14" s="157" t="s">
        <v>30</v>
      </c>
      <c r="D14" s="158" t="s">
        <v>137</v>
      </c>
      <c r="E14" s="159" t="s">
        <v>138</v>
      </c>
      <c r="F14" s="160" t="s">
        <v>139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140</v>
      </c>
      <c r="C16" s="8"/>
      <c r="D16" s="8"/>
      <c r="E16" s="8"/>
      <c r="F16" s="8"/>
    </row>
    <row r="17" spans="1:6" ht="15.6" x14ac:dyDescent="0.3">
      <c r="B17" s="161"/>
      <c r="C17" s="161"/>
      <c r="D17" s="8"/>
      <c r="E17" s="8"/>
      <c r="F17" s="8"/>
    </row>
    <row r="18" spans="1:6" x14ac:dyDescent="0.3">
      <c r="B18" s="156"/>
      <c r="C18" s="8"/>
      <c r="D18" s="162"/>
      <c r="E18" s="162"/>
      <c r="F18" s="162"/>
    </row>
    <row r="19" spans="1:6" x14ac:dyDescent="0.3">
      <c r="A19" s="97"/>
      <c r="B19" s="3"/>
      <c r="C19" s="3"/>
      <c r="D19" s="162"/>
      <c r="E19" s="162"/>
      <c r="F19" s="162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16"/>
  <sheetViews>
    <sheetView view="pageBreakPreview" zoomScale="120" zoomScaleNormal="120" zoomScaleSheetLayoutView="120" workbookViewId="0">
      <pane ySplit="3" topLeftCell="A48" activePane="bottomLeft" state="frozen"/>
      <selection activeCell="I14" sqref="I14"/>
      <selection pane="bottomLeft" activeCell="I14" sqref="I14"/>
    </sheetView>
  </sheetViews>
  <sheetFormatPr baseColWidth="10" defaultColWidth="10.6640625" defaultRowHeight="10.199999999999999" x14ac:dyDescent="0.2"/>
  <cols>
    <col min="1" max="1" width="38.6640625" style="142" bestFit="1" customWidth="1"/>
    <col min="2" max="15" width="5.6640625" style="105" customWidth="1"/>
    <col min="16" max="16384" width="10.6640625" style="143"/>
  </cols>
  <sheetData>
    <row r="1" spans="1:15" ht="14.25" customHeight="1" x14ac:dyDescent="0.3">
      <c r="A1"/>
      <c r="B1" s="194" t="s">
        <v>165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6"/>
    </row>
    <row r="2" spans="1:15" ht="19.2" x14ac:dyDescent="0.3">
      <c r="A2"/>
      <c r="B2" s="102" t="s">
        <v>166</v>
      </c>
      <c r="C2" s="103" t="s">
        <v>167</v>
      </c>
      <c r="D2" s="103" t="s">
        <v>168</v>
      </c>
      <c r="E2" s="103" t="s">
        <v>169</v>
      </c>
      <c r="F2" s="103" t="s">
        <v>170</v>
      </c>
      <c r="G2" s="103" t="s">
        <v>171</v>
      </c>
      <c r="H2" s="103" t="s">
        <v>172</v>
      </c>
      <c r="I2" s="103" t="s">
        <v>173</v>
      </c>
      <c r="J2" s="103" t="s">
        <v>174</v>
      </c>
      <c r="K2" s="103" t="s">
        <v>175</v>
      </c>
      <c r="L2" s="103" t="s">
        <v>176</v>
      </c>
      <c r="M2" s="103" t="s">
        <v>177</v>
      </c>
      <c r="N2" s="103" t="s">
        <v>178</v>
      </c>
      <c r="O2" s="104" t="s">
        <v>179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44" t="str">
        <f>'[1]S27-DEJ'!A4:F4</f>
        <v>Du 29 Juin au 3 Juillet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'[1]S27-DEJ'!B9</f>
        <v>Soupe de Carottes au jus de coco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'[1]S27-DEJ'!D9</f>
        <v>Salade de Tomate Féta* (Lait)</v>
      </c>
      <c r="B6" s="145"/>
      <c r="C6" s="145" t="s">
        <v>180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6"/>
    </row>
    <row r="7" spans="1:15" s="101" customFormat="1" ht="24.45" customHeight="1" thickBot="1" x14ac:dyDescent="0.35">
      <c r="A7" s="112" t="str">
        <f>+'[1]S27-DEJ'!C9</f>
        <v>Salade de Quinoa Poivrons et Pois Chiches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+'[1]S27-DEJ'!B13</f>
        <v xml:space="preserve">Haricots verts à la menthe, Riz pilaf à la crème* (Lait) et Mixé de Poulet   </v>
      </c>
      <c r="B8" s="110"/>
      <c r="C8" s="116" t="s">
        <v>180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'[1]S27-DEJ'!$C$13</f>
        <v>Sauté de Courgettes à la sarriete, Pâtes* (Blé) à la Tomate et Ricotta* (Lait) et Mixé de Poisson du jour*</v>
      </c>
      <c r="B9" s="116" t="s">
        <v>180</v>
      </c>
      <c r="C9" s="116" t="s">
        <v>180</v>
      </c>
      <c r="D9" s="116" t="s">
        <v>180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'[1]S27-DEJ'!$D$13</f>
        <v>Aubergines au Fenugrec, Semoule* (Blé) et Mixé de Poulet</v>
      </c>
      <c r="B10" s="116" t="s">
        <v>180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'[1]S27-DEJ'!E13</f>
        <v xml:space="preserve">Fricassé de Brocolis au jus de coco, Polenta crémeuse* (Lait) et Mixé de poisson du jour*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'[1]S27-DEJ'!$F$13</f>
        <v xml:space="preserve">Carottes Braisées, Boulgour* (Blé) et Mixé de Bœuf </v>
      </c>
      <c r="B12" s="119" t="s">
        <v>180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+'[1]S27-DEJ'!B11</f>
        <v>Compote Pomme Abricot Cannelle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'[1]S27-DEJ'!C11</f>
        <v>Compote Pomme Mûre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+'[1]S27-DEJ'!D11</f>
        <v>Compote Pomme Melon Vanille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'[1]S27-DEJ'!E11</f>
        <v>Compote Pomme Citron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ht="10.8" thickBot="1" x14ac:dyDescent="0.35">
      <c r="A17" s="118" t="str">
        <f>'[1]S27-DEJ'!F11</f>
        <v>Compote Pomme Cassis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ht="3.75" customHeight="1" thickBot="1" x14ac:dyDescent="0.25">
      <c r="A18" s="125"/>
      <c r="B18" s="126"/>
      <c r="C18" s="126"/>
      <c r="D18" s="126"/>
      <c r="E18" s="126"/>
      <c r="F18" s="126"/>
      <c r="G18" s="126"/>
      <c r="H18" s="126"/>
      <c r="I18" s="126"/>
      <c r="J18" s="126"/>
      <c r="K18" s="127"/>
      <c r="L18" s="127"/>
      <c r="M18" s="127"/>
      <c r="N18" s="127"/>
      <c r="O18" s="128"/>
    </row>
    <row r="19" spans="1:15" ht="14.25" customHeight="1" thickBot="1" x14ac:dyDescent="0.25">
      <c r="A19" s="129" t="str" cm="1">
        <f t="array" ref="A19:F19">'S28-DEJ'!A4:F4</f>
        <v>Du 06 au 10 Juillet 2026</v>
      </c>
      <c r="B19" s="130">
        <v>0</v>
      </c>
      <c r="C19" s="130">
        <v>0</v>
      </c>
      <c r="D19" s="130">
        <v>0</v>
      </c>
      <c r="E19" s="130">
        <v>0</v>
      </c>
      <c r="F19" s="130">
        <v>0</v>
      </c>
      <c r="G19" s="130"/>
      <c r="H19" s="130"/>
      <c r="I19" s="130"/>
      <c r="J19" s="130"/>
      <c r="K19" s="130"/>
      <c r="L19" s="130"/>
      <c r="M19" s="130"/>
      <c r="N19" s="130"/>
      <c r="O19" s="131"/>
    </row>
    <row r="20" spans="1:15" ht="30" customHeight="1" x14ac:dyDescent="0.2">
      <c r="A20" s="109" t="str">
        <f>'S28-DEJ'!D9</f>
        <v>Taboulé* (Blé) de Légumes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32"/>
    </row>
    <row r="21" spans="1:15" ht="30" customHeight="1" x14ac:dyDescent="0.2">
      <c r="A21" s="112" t="str">
        <f>'S28-DEJ'!E9</f>
        <v>Salade de Betteraves à l'huile d'olive et au persil</v>
      </c>
      <c r="B21" s="147" t="s">
        <v>180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8"/>
    </row>
    <row r="22" spans="1:15" ht="30" customHeight="1" thickBot="1" x14ac:dyDescent="0.25">
      <c r="A22" s="118" t="str">
        <f>'S28-DEJ'!F9</f>
        <v>Velouté froid de Petit Pois et Menthe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4"/>
    </row>
    <row r="23" spans="1:15" ht="30" customHeight="1" x14ac:dyDescent="0.2">
      <c r="A23" s="115" t="str">
        <f>'S28-DEJ'!B10</f>
        <v>Aubergines à la Tomate, Pommes de terre et Poisson du jour*</v>
      </c>
      <c r="B23" s="122"/>
      <c r="C23" s="122"/>
      <c r="D23" s="122" t="s">
        <v>180</v>
      </c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3"/>
    </row>
    <row r="24" spans="1:15" ht="30" customHeight="1" x14ac:dyDescent="0.2">
      <c r="A24" s="121" t="str">
        <f>'S28-DEJ'!C10</f>
        <v xml:space="preserve">Courgettes à la crème* (Lait) et curry,  Pâtes* (Blé) et Haricots blancs au persil </v>
      </c>
      <c r="B24" s="135" t="s">
        <v>180</v>
      </c>
      <c r="C24" s="105" t="s">
        <v>180</v>
      </c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6"/>
    </row>
    <row r="25" spans="1:15" ht="30" customHeight="1" x14ac:dyDescent="0.2">
      <c r="A25" s="121" t="str">
        <f>'S28-DEJ'!D10</f>
        <v>Haricots Verts aux poivrons, Quinoa au Bouillon de légumes et Bœuf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6"/>
    </row>
    <row r="26" spans="1:15" ht="30" customHeight="1" x14ac:dyDescent="0.2">
      <c r="A26" s="121" t="str">
        <f>'S28-DEJ'!E10</f>
        <v>Poireaux à la Mozzarella* (Lait), Blé* (Blé) façon Pilaf et Poisson du jour*</v>
      </c>
      <c r="B26" s="135" t="s">
        <v>180</v>
      </c>
      <c r="C26" s="135" t="s">
        <v>180</v>
      </c>
      <c r="D26" s="135" t="s">
        <v>180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6"/>
    </row>
    <row r="27" spans="1:15" ht="30" customHeight="1" thickBot="1" x14ac:dyDescent="0.25">
      <c r="A27" s="137" t="str">
        <f>'S28-DEJ'!F10</f>
        <v>Fricassé de Choux lisses, Polenta et cuisses de Poulet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6"/>
    </row>
    <row r="28" spans="1:15" ht="14.25" customHeight="1" x14ac:dyDescent="0.2">
      <c r="A28" s="109" t="str">
        <f>'S28-DEJ'!B12</f>
        <v>Compote Pomme Pastèque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32"/>
    </row>
    <row r="29" spans="1:15" ht="14.25" customHeight="1" x14ac:dyDescent="0.2">
      <c r="A29" s="121" t="str">
        <f>'S28-DEJ'!C12</f>
        <v>Compote Pomme Violette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6"/>
    </row>
    <row r="30" spans="1:15" ht="14.25" customHeight="1" x14ac:dyDescent="0.2">
      <c r="A30" s="121" t="str">
        <f>'S28-DEJ'!D12</f>
        <v>Fruit de saison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6"/>
    </row>
    <row r="31" spans="1:15" ht="14.25" customHeight="1" x14ac:dyDescent="0.2">
      <c r="A31" s="121" t="str">
        <f>'S28-DEJ'!E12</f>
        <v>Fruit de saison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6"/>
    </row>
    <row r="32" spans="1:15" ht="14.25" customHeight="1" thickBot="1" x14ac:dyDescent="0.25">
      <c r="A32" s="118" t="str">
        <f>'S28-DEJ'!F12</f>
        <v>Fruit de saison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4"/>
    </row>
    <row r="33" spans="1:15" ht="14.25" customHeight="1" thickBot="1" x14ac:dyDescent="0.25">
      <c r="A33" s="138" t="str" cm="1">
        <f t="array" ref="A33:F33">'S29-DEJ'!A4:F4</f>
        <v>Du 13 au 17 Juillet 2026</v>
      </c>
      <c r="B33" s="107">
        <v>0</v>
      </c>
      <c r="C33" s="107">
        <v>0</v>
      </c>
      <c r="D33" s="107">
        <v>0</v>
      </c>
      <c r="E33" s="107">
        <v>0</v>
      </c>
      <c r="F33" s="107">
        <v>0</v>
      </c>
      <c r="G33" s="107"/>
      <c r="H33" s="107"/>
      <c r="I33" s="107"/>
      <c r="J33" s="107"/>
      <c r="K33" s="107"/>
      <c r="L33" s="107"/>
      <c r="M33" s="107"/>
      <c r="N33" s="107"/>
      <c r="O33" s="108"/>
    </row>
    <row r="34" spans="1:15" ht="28.2" customHeight="1" thickBot="1" x14ac:dyDescent="0.25">
      <c r="A34" s="109" t="str">
        <f>'S29-DEJ'!E9</f>
        <v>Cake aux épinards et parmesan (lait, œuf *)</v>
      </c>
      <c r="B34" s="126" t="s">
        <v>180</v>
      </c>
      <c r="C34" s="126" t="s">
        <v>180</v>
      </c>
      <c r="D34" s="126"/>
      <c r="E34" s="126"/>
      <c r="F34" s="126"/>
      <c r="G34" s="126"/>
      <c r="H34" s="126"/>
      <c r="I34" s="126"/>
      <c r="J34" s="126" t="s">
        <v>180</v>
      </c>
      <c r="K34" s="126"/>
      <c r="L34" s="126"/>
      <c r="M34" s="126"/>
      <c r="N34" s="126"/>
      <c r="O34" s="132"/>
    </row>
    <row r="35" spans="1:15" ht="28.2" customHeight="1" thickBot="1" x14ac:dyDescent="0.25">
      <c r="A35" s="109">
        <f>'S29-DEJ'!D9</f>
        <v>0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8"/>
    </row>
    <row r="36" spans="1:15" ht="28.2" customHeight="1" thickBot="1" x14ac:dyDescent="0.25">
      <c r="A36" s="109" t="str">
        <f>'S29-DEJ'!F9</f>
        <v>Gaspacho méditérranéen (concombres, courgettes, menthe)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4"/>
    </row>
    <row r="37" spans="1:15" s="101" customFormat="1" ht="30" customHeight="1" x14ac:dyDescent="0.3">
      <c r="A37" s="115" t="str">
        <f>'S29-DEJ'!B10</f>
        <v>Soupe au pistou* (lait) (courgettes, tomates, haricots verts, pommes de terre,  pâtes*(Blé) emmental*(Lait)) et Poulet</v>
      </c>
      <c r="B37" s="122" t="s">
        <v>180</v>
      </c>
      <c r="C37" s="122" t="s">
        <v>180</v>
      </c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3"/>
    </row>
    <row r="38" spans="1:15" s="101" customFormat="1" ht="33.6" customHeight="1" x14ac:dyDescent="0.3">
      <c r="A38" s="137">
        <f>'S29-DEJ'!D9</f>
        <v>0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6"/>
    </row>
    <row r="39" spans="1:15" s="101" customFormat="1" ht="30" customHeight="1" x14ac:dyDescent="0.3">
      <c r="A39" s="121" t="str">
        <f>'S29-DEJ'!D10</f>
        <v>Epinards et Blé* (Blé) à la crème* (lait) et pièce de bœuf aux oignons</v>
      </c>
      <c r="B39" s="135" t="s">
        <v>180</v>
      </c>
      <c r="C39" s="135" t="s">
        <v>180</v>
      </c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6"/>
    </row>
    <row r="40" spans="1:15" s="101" customFormat="1" ht="30" customHeight="1" thickBot="1" x14ac:dyDescent="0.35">
      <c r="A40" s="121" t="str">
        <f>'S29-DEJ'!E10</f>
        <v>Chili sin carne (Carottes, maïs, haricots verts, haricots coco, riz, tomates, oignons)</v>
      </c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6"/>
    </row>
    <row r="41" spans="1:15" s="101" customFormat="1" ht="30" customHeight="1" thickBot="1" x14ac:dyDescent="0.35">
      <c r="A41" s="109" t="str">
        <f>'S29-DEJ'!F10</f>
        <v>Brocolis sucrés-salés (citronnelle, abricots secs), Boulgour* (Blé) au persil et poisson du jour*</v>
      </c>
      <c r="B41" s="103" t="s">
        <v>180</v>
      </c>
      <c r="C41" s="103"/>
      <c r="D41" s="103" t="s">
        <v>180</v>
      </c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4"/>
    </row>
    <row r="42" spans="1:15" s="101" customFormat="1" x14ac:dyDescent="0.3">
      <c r="A42" s="121" t="str">
        <f>'S29-DEJ'!B12</f>
        <v>Compote Pomme Abricot Lavande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32"/>
    </row>
    <row r="43" spans="1:15" s="101" customFormat="1" x14ac:dyDescent="0.3">
      <c r="A43" s="121">
        <f>'S29-DEJ'!D9</f>
        <v>0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6"/>
    </row>
    <row r="44" spans="1:15" s="101" customFormat="1" x14ac:dyDescent="0.3">
      <c r="A44" s="121" t="str">
        <f>'S29-DEJ'!D12</f>
        <v>Compote Pomme Banane Rhubarbe</v>
      </c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6"/>
    </row>
    <row r="45" spans="1:15" s="101" customFormat="1" x14ac:dyDescent="0.3">
      <c r="A45" s="121" t="str">
        <f>'S29-DEJ'!E12</f>
        <v>Fruit de saison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6"/>
    </row>
    <row r="46" spans="1:15" s="101" customFormat="1" x14ac:dyDescent="0.3">
      <c r="A46" s="124" t="str">
        <f>'S29-DEJ'!F12</f>
        <v>Fruit de saison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4"/>
    </row>
    <row r="47" spans="1:15" s="101" customFormat="1" ht="13.8" x14ac:dyDescent="0.3">
      <c r="A47" s="139" t="str" cm="1">
        <f t="array" ref="A47:F47">'S30-DEJ'!A4:F4</f>
        <v>Du 20 au 24 Juillet 2026</v>
      </c>
      <c r="B47" s="140">
        <v>0</v>
      </c>
      <c r="C47" s="140">
        <v>0</v>
      </c>
      <c r="D47" s="140">
        <v>0</v>
      </c>
      <c r="E47" s="140">
        <v>0</v>
      </c>
      <c r="F47" s="140">
        <v>0</v>
      </c>
      <c r="G47" s="140"/>
      <c r="H47" s="140"/>
      <c r="I47" s="140"/>
      <c r="J47" s="140"/>
      <c r="K47" s="140"/>
      <c r="L47" s="140"/>
      <c r="M47" s="140"/>
      <c r="N47" s="140"/>
      <c r="O47" s="141"/>
    </row>
    <row r="48" spans="1:15" s="101" customFormat="1" ht="30" customHeight="1" x14ac:dyDescent="0.3">
      <c r="A48" s="121" t="str">
        <f>'S30-DEJ'!C9</f>
        <v>Salade de Concombres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6"/>
    </row>
    <row r="49" spans="1:15" s="101" customFormat="1" ht="30" customHeight="1" x14ac:dyDescent="0.3">
      <c r="A49" s="121" t="str">
        <f>'S30-DEJ'!D9</f>
        <v>Salade de Pâtes* (Blé) colorées et Fenouil</v>
      </c>
      <c r="B49" s="135" t="s">
        <v>180</v>
      </c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6"/>
    </row>
    <row r="50" spans="1:15" s="101" customFormat="1" ht="30" customHeight="1" x14ac:dyDescent="0.3">
      <c r="A50" s="121" t="str">
        <f>'S30-DEJ'!E9</f>
        <v>Gaspacho Fruité (Pastèques, poivrons, fraises)* (Blé)</v>
      </c>
      <c r="B50" s="135" t="s">
        <v>180</v>
      </c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6"/>
    </row>
    <row r="51" spans="1:15" s="101" customFormat="1" ht="30" customHeight="1" x14ac:dyDescent="0.3">
      <c r="A51" s="121" t="str">
        <f>'S30-DEJ'!B10</f>
        <v xml:space="preserve">Carottes aux 4 épices, Blé* (Blé) à la crème* (Lait) et Poulet au jus de coco et curry </v>
      </c>
      <c r="B51" s="135" t="s">
        <v>180</v>
      </c>
      <c r="C51" s="135" t="s">
        <v>180</v>
      </c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6"/>
    </row>
    <row r="52" spans="1:15" s="101" customFormat="1" ht="30" customHeight="1" x14ac:dyDescent="0.3">
      <c r="A52" s="121" t="str">
        <f>'S30-DEJ'!C10</f>
        <v>Haricots verts à l'ail, Riz Pilaf et Poisson du jour*</v>
      </c>
      <c r="B52" s="135"/>
      <c r="C52" s="135"/>
      <c r="D52" s="135" t="s">
        <v>180</v>
      </c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6"/>
    </row>
    <row r="53" spans="1:15" s="101" customFormat="1" ht="30" customHeight="1" x14ac:dyDescent="0.3">
      <c r="A53" s="121" t="str">
        <f>'S30-DEJ'!D10</f>
        <v xml:space="preserve">Courgettes à la tomate, Polenta crémeuse* (Lait) et Lentilles vertes au paprika </v>
      </c>
      <c r="B53" s="135"/>
      <c r="C53" s="135" t="s">
        <v>180</v>
      </c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6"/>
    </row>
    <row r="54" spans="1:15" s="101" customFormat="1" ht="30" customHeight="1" x14ac:dyDescent="0.3">
      <c r="A54" s="121" t="str">
        <f>'S30-DEJ'!E10</f>
        <v>Brocolis aux abricots secs, Pâtes* (Blé) au persil et Bœuf</v>
      </c>
      <c r="B54" s="135" t="s">
        <v>180</v>
      </c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6"/>
    </row>
    <row r="55" spans="1:15" s="101" customFormat="1" ht="30" customHeight="1" thickBot="1" x14ac:dyDescent="0.35">
      <c r="A55" s="118" t="str">
        <f>'S30-DEJ'!F10</f>
        <v>Fondue d'épinards, Pommes de terre et Poisson du jour*</v>
      </c>
      <c r="B55" s="133"/>
      <c r="C55" s="133"/>
      <c r="D55" s="133" t="s">
        <v>180</v>
      </c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4"/>
    </row>
    <row r="56" spans="1:15" s="101" customFormat="1" x14ac:dyDescent="0.3">
      <c r="A56" s="121" t="str">
        <f>'S30-DEJ'!B12</f>
        <v>Compote Pomme Mûre Eucalyptus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32"/>
    </row>
    <row r="57" spans="1:15" s="101" customFormat="1" x14ac:dyDescent="0.3">
      <c r="A57" s="121" t="str">
        <f>'S30-DEJ'!C12</f>
        <v>Fruit de saison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6"/>
    </row>
    <row r="58" spans="1:15" s="101" customFormat="1" x14ac:dyDescent="0.3">
      <c r="A58" s="121" t="str">
        <f>'S30-DEJ'!D12</f>
        <v>Fruit de saison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6"/>
    </row>
    <row r="59" spans="1:15" s="101" customFormat="1" x14ac:dyDescent="0.3">
      <c r="A59" s="121" t="str">
        <f>'S30-DEJ'!E12</f>
        <v>Fruit de saison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6"/>
    </row>
    <row r="60" spans="1:15" s="101" customFormat="1" ht="16.95" customHeight="1" thickBot="1" x14ac:dyDescent="0.35">
      <c r="A60" s="118" t="str">
        <f>'S30-DEJ'!F12</f>
        <v>Compote Pomme Abricot Estragon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3.8" hidden="1" x14ac:dyDescent="0.2">
      <c r="A61" s="139" t="e">
        <f>#REF!</f>
        <v>#REF!</v>
      </c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1"/>
    </row>
    <row r="62" spans="1:15" hidden="1" x14ac:dyDescent="0.2">
      <c r="A62" s="121" t="e">
        <f>#REF!</f>
        <v>#REF!</v>
      </c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6"/>
    </row>
    <row r="63" spans="1:15" hidden="1" x14ac:dyDescent="0.2">
      <c r="A63" s="121" t="e">
        <f>#REF!</f>
        <v>#REF!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6"/>
    </row>
    <row r="64" spans="1:15" hidden="1" x14ac:dyDescent="0.2">
      <c r="A64" s="121" t="e">
        <f>#REF!</f>
        <v>#REF!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6"/>
    </row>
    <row r="65" spans="1:15" hidden="1" x14ac:dyDescent="0.2">
      <c r="A65" s="121" t="e">
        <f>#REF!</f>
        <v>#REF!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6"/>
    </row>
    <row r="66" spans="1:15" hidden="1" x14ac:dyDescent="0.2">
      <c r="A66" s="121" t="e">
        <f>#REF!</f>
        <v>#REF!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6"/>
    </row>
    <row r="67" spans="1:15" hidden="1" x14ac:dyDescent="0.2">
      <c r="A67" s="121" t="e">
        <f>#REF!</f>
        <v>#REF!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6"/>
    </row>
    <row r="68" spans="1:15" hidden="1" x14ac:dyDescent="0.2">
      <c r="A68" s="121" t="e">
        <f>#REF!</f>
        <v>#REF!</v>
      </c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6"/>
    </row>
    <row r="69" spans="1:15" ht="10.8" hidden="1" thickBot="1" x14ac:dyDescent="0.25">
      <c r="A69" s="118" t="e">
        <f>#REF!</f>
        <v>#REF!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4"/>
    </row>
    <row r="70" spans="1:15" hidden="1" x14ac:dyDescent="0.2">
      <c r="A70" s="121" t="e">
        <f>#REF!</f>
        <v>#REF!</v>
      </c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32"/>
    </row>
    <row r="71" spans="1:15" hidden="1" x14ac:dyDescent="0.2">
      <c r="A71" s="121" t="e">
        <f>#REF!</f>
        <v>#REF!</v>
      </c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6"/>
    </row>
    <row r="72" spans="1:15" hidden="1" x14ac:dyDescent="0.2">
      <c r="A72" s="121" t="e">
        <f>#REF!</f>
        <v>#REF!</v>
      </c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6"/>
    </row>
    <row r="73" spans="1:15" hidden="1" x14ac:dyDescent="0.2">
      <c r="A73" s="121" t="e">
        <f>#REF!</f>
        <v>#REF!</v>
      </c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6"/>
    </row>
    <row r="74" spans="1:15" ht="10.8" hidden="1" thickBot="1" x14ac:dyDescent="0.25">
      <c r="A74" s="118" t="e">
        <f>#REF!</f>
        <v>#REF!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4"/>
    </row>
    <row r="75" spans="1:15" hidden="1" x14ac:dyDescent="0.2">
      <c r="A75" s="109" t="e">
        <f>#REF!</f>
        <v>#REF!</v>
      </c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32"/>
    </row>
    <row r="76" spans="1:15" hidden="1" x14ac:dyDescent="0.2">
      <c r="A76" s="121" t="e">
        <f>#REF!</f>
        <v>#REF!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6"/>
    </row>
    <row r="77" spans="1:15" hidden="1" x14ac:dyDescent="0.2">
      <c r="A77" s="121" t="e">
        <f>#REF!</f>
        <v>#REF!</v>
      </c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6"/>
    </row>
    <row r="78" spans="1:15" hidden="1" x14ac:dyDescent="0.2">
      <c r="A78" s="121" t="e">
        <f>#REF!</f>
        <v>#REF!</v>
      </c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6"/>
    </row>
    <row r="79" spans="1:15" ht="10.8" hidden="1" thickBot="1" x14ac:dyDescent="0.25">
      <c r="A79" s="118" t="e">
        <f>#REF!</f>
        <v>#REF!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4"/>
    </row>
    <row r="80" spans="1:15" hidden="1" x14ac:dyDescent="0.2">
      <c r="A80" s="115" t="e">
        <f>#REF!</f>
        <v>#REF!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hidden="1" x14ac:dyDescent="0.2">
      <c r="A81" s="121" t="e">
        <f>#REF!</f>
        <v>#REF!</v>
      </c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6"/>
    </row>
    <row r="82" spans="1:15" hidden="1" x14ac:dyDescent="0.2">
      <c r="A82" s="121" t="e">
        <f>#REF!</f>
        <v>#REF!</v>
      </c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6"/>
    </row>
    <row r="83" spans="1:15" hidden="1" x14ac:dyDescent="0.2">
      <c r="A83" s="121" t="e">
        <f>#REF!</f>
        <v>#REF!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3"/>
    </row>
    <row r="84" spans="1:15" hidden="1" x14ac:dyDescent="0.2">
      <c r="A84" s="124" t="e">
        <f>#REF!</f>
        <v>#REF!</v>
      </c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4"/>
    </row>
    <row r="85" spans="1:15" hidden="1" x14ac:dyDescent="0.2">
      <c r="A85" s="109" t="s">
        <v>71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32"/>
    </row>
    <row r="86" spans="1:15" ht="10.8" hidden="1" thickBot="1" x14ac:dyDescent="0.25">
      <c r="A86" s="118" t="s">
        <v>72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4"/>
    </row>
    <row r="87" spans="1:15" hidden="1" x14ac:dyDescent="0.2">
      <c r="A87" s="115" t="s">
        <v>73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3"/>
    </row>
    <row r="88" spans="1:15" ht="10.8" hidden="1" thickBot="1" x14ac:dyDescent="0.25">
      <c r="A88" s="118" t="s">
        <v>74</v>
      </c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4"/>
    </row>
    <row r="89" spans="1:15" ht="15" customHeight="1" x14ac:dyDescent="0.2">
      <c r="A89" s="139" t="str" cm="1">
        <f t="array" ref="A89:F89">'S31-DEJ'!A4:F4</f>
        <v>Du 27 au 31 Juillet 2026</v>
      </c>
      <c r="B89" s="140">
        <v>0</v>
      </c>
      <c r="C89" s="140">
        <v>0</v>
      </c>
      <c r="D89" s="140">
        <v>0</v>
      </c>
      <c r="E89" s="140">
        <v>0</v>
      </c>
      <c r="F89" s="140">
        <v>0</v>
      </c>
      <c r="G89" s="140"/>
      <c r="H89" s="140"/>
      <c r="I89" s="140"/>
      <c r="J89" s="140"/>
      <c r="K89" s="140"/>
      <c r="L89" s="140"/>
      <c r="M89" s="140"/>
      <c r="N89" s="140"/>
      <c r="O89" s="141"/>
    </row>
    <row r="90" spans="1:15" ht="19.95" customHeight="1" x14ac:dyDescent="0.2">
      <c r="A90" s="121" t="str">
        <f>'S31-DEJ'!C9</f>
        <v>Velouté de Concombre au Fromage blanc* (Lait)</v>
      </c>
      <c r="B90" s="135"/>
      <c r="C90" s="135" t="s">
        <v>180</v>
      </c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6"/>
    </row>
    <row r="91" spans="1:15" ht="19.95" customHeight="1" x14ac:dyDescent="0.2">
      <c r="A91" s="121" t="str">
        <f>'S31-DEJ'!E9</f>
        <v>Boulgour* (Blé) à l'orientale</v>
      </c>
      <c r="B91" s="135" t="s">
        <v>180</v>
      </c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6"/>
    </row>
    <row r="92" spans="1:15" ht="19.95" customHeight="1" x14ac:dyDescent="0.2">
      <c r="A92" s="121" t="str">
        <f>'S31-DEJ'!F9</f>
        <v>Salade de tomate, Vinaigre Balsamique et figue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6"/>
    </row>
    <row r="93" spans="1:15" ht="30" customHeight="1" x14ac:dyDescent="0.2">
      <c r="A93" s="121" t="str">
        <f>'S31-DEJ'!B10</f>
        <v>Ratatouille (aubergines, courgettes, poivrons, tomates), Riz Pilaf et Veau aux olives vertes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6"/>
    </row>
    <row r="94" spans="1:15" ht="30" customHeight="1" x14ac:dyDescent="0.2">
      <c r="A94" s="121" t="str">
        <f>'S31-DEJ'!C10</f>
        <v xml:space="preserve">Brocolis au thym citron, Pâte* (Blé) et pois chiches au cumin </v>
      </c>
      <c r="B94" s="135" t="s">
        <v>180</v>
      </c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6"/>
    </row>
    <row r="95" spans="1:15" ht="30" customHeight="1" x14ac:dyDescent="0.2">
      <c r="A95" s="121" t="str">
        <f>'S31-DEJ'!D10</f>
        <v>Curry de courgette, Blé* (Blé) aux poivrons et Poisson du jour*</v>
      </c>
      <c r="B95" s="135" t="s">
        <v>180</v>
      </c>
      <c r="C95" s="135"/>
      <c r="D95" s="135" t="s">
        <v>180</v>
      </c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6"/>
    </row>
    <row r="96" spans="1:15" ht="30" customHeight="1" x14ac:dyDescent="0.2">
      <c r="A96" s="121" t="str">
        <f>'S31-DEJ'!E10</f>
        <v>Haricots verts, Pommes de terre et cuisses de Poulet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6"/>
    </row>
    <row r="97" spans="1:15" ht="30" customHeight="1" thickBot="1" x14ac:dyDescent="0.25">
      <c r="A97" s="118" t="str">
        <f>'S31-DEJ'!F10</f>
        <v>Aubergines, Polenta à la tomate et Poisson du jour*</v>
      </c>
      <c r="B97" s="133"/>
      <c r="C97" s="133"/>
      <c r="D97" s="133" t="s">
        <v>180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4"/>
    </row>
    <row r="98" spans="1:15" x14ac:dyDescent="0.2">
      <c r="A98" s="121" t="str">
        <f>'S31-DEJ'!B12</f>
        <v>Compote Pomme Pêche Romarin</v>
      </c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32"/>
    </row>
    <row r="99" spans="1:15" x14ac:dyDescent="0.2">
      <c r="A99" s="121" t="str">
        <f>'S31-DEJ'!C12</f>
        <v>Fruit de saison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6"/>
    </row>
    <row r="100" spans="1:15" x14ac:dyDescent="0.2">
      <c r="A100" s="121" t="str">
        <f>'S31-DEJ'!D12</f>
        <v>Compote Pomme Melon Basilic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6"/>
    </row>
    <row r="101" spans="1:15" x14ac:dyDescent="0.2">
      <c r="A101" s="121" t="str">
        <f>'S31-DEJ'!E12</f>
        <v>Fruit de saison</v>
      </c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6"/>
    </row>
    <row r="102" spans="1:15" ht="10.8" thickBot="1" x14ac:dyDescent="0.25">
      <c r="A102" s="118" t="str">
        <f>'S31-DEJ'!F12</f>
        <v>Fruit de saison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4"/>
    </row>
    <row r="103" spans="1:15" x14ac:dyDescent="0.2">
      <c r="A103" s="109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32"/>
    </row>
    <row r="104" spans="1:15" x14ac:dyDescent="0.2">
      <c r="A104" s="12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6"/>
    </row>
    <row r="105" spans="1:15" x14ac:dyDescent="0.2">
      <c r="A105" s="12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6"/>
    </row>
    <row r="106" spans="1:15" x14ac:dyDescent="0.2">
      <c r="A106" s="12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6"/>
    </row>
    <row r="107" spans="1:15" ht="10.8" thickBot="1" x14ac:dyDescent="0.25">
      <c r="A107" s="118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4"/>
    </row>
    <row r="108" spans="1:15" x14ac:dyDescent="0.2">
      <c r="A108" s="115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3"/>
    </row>
    <row r="109" spans="1:15" x14ac:dyDescent="0.2">
      <c r="A109" s="12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6"/>
    </row>
    <row r="110" spans="1:15" x14ac:dyDescent="0.2">
      <c r="A110" s="12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6"/>
    </row>
    <row r="111" spans="1:15" x14ac:dyDescent="0.2">
      <c r="A111" s="121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3"/>
    </row>
    <row r="112" spans="1:15" ht="10.8" thickBot="1" x14ac:dyDescent="0.25">
      <c r="A112" s="124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4"/>
    </row>
    <row r="113" spans="1:15" x14ac:dyDescent="0.2">
      <c r="A113" s="109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32"/>
    </row>
    <row r="114" spans="1:15" ht="10.8" thickBot="1" x14ac:dyDescent="0.25">
      <c r="A114" s="118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4"/>
    </row>
    <row r="115" spans="1:15" x14ac:dyDescent="0.2">
      <c r="A115" s="115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3"/>
    </row>
    <row r="116" spans="1:15" ht="10.8" thickBot="1" x14ac:dyDescent="0.25">
      <c r="A116" s="118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4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18" max="14" man="1"/>
    <brk id="32" max="14" man="1"/>
    <brk id="46" max="14" man="1"/>
    <brk id="6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70" t="s">
        <v>33</v>
      </c>
      <c r="B1" s="170"/>
      <c r="C1" s="170"/>
      <c r="D1" s="170"/>
      <c r="E1" s="170"/>
      <c r="F1" s="170"/>
    </row>
    <row r="2" spans="1:7" ht="24" x14ac:dyDescent="0.3">
      <c r="A2" s="170" t="s">
        <v>34</v>
      </c>
      <c r="B2" s="170"/>
      <c r="C2" s="170"/>
      <c r="D2" s="170"/>
      <c r="E2" s="170"/>
      <c r="F2" s="170"/>
    </row>
    <row r="3" spans="1:7" ht="17.399999999999999" x14ac:dyDescent="0.3">
      <c r="A3" s="171" t="s">
        <v>35</v>
      </c>
      <c r="B3" s="171"/>
      <c r="C3" s="171"/>
      <c r="D3" s="171"/>
      <c r="E3" s="171"/>
      <c r="F3" s="171"/>
    </row>
    <row r="4" spans="1:7" ht="15" thickBot="1" x14ac:dyDescent="0.35"/>
    <row r="5" spans="1:7" ht="17.7" customHeight="1" x14ac:dyDescent="0.3">
      <c r="A5" s="172" t="s">
        <v>3</v>
      </c>
      <c r="B5" s="173"/>
      <c r="C5" s="173"/>
      <c r="D5" s="173"/>
      <c r="E5" s="173"/>
      <c r="F5" s="174"/>
    </row>
    <row r="6" spans="1:7" ht="15" thickBot="1" x14ac:dyDescent="0.35">
      <c r="A6" s="175"/>
      <c r="B6" s="176"/>
      <c r="C6" s="176"/>
      <c r="D6" s="176"/>
      <c r="E6" s="176"/>
      <c r="F6" s="17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8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8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8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8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8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8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8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8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8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8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8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78" t="s">
        <v>27</v>
      </c>
      <c r="E25" s="180" t="s">
        <v>28</v>
      </c>
      <c r="F25" s="181" t="s">
        <v>29</v>
      </c>
    </row>
    <row r="26" spans="1:7" x14ac:dyDescent="0.3">
      <c r="A26" s="55"/>
      <c r="B26" s="58" t="s">
        <v>30</v>
      </c>
      <c r="C26" s="56"/>
      <c r="D26" s="179"/>
      <c r="E26" s="180"/>
      <c r="F26" s="18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34</v>
      </c>
      <c r="B2" s="170"/>
      <c r="C2" s="170"/>
      <c r="D2" s="170"/>
      <c r="E2" s="170"/>
      <c r="F2" s="170"/>
    </row>
    <row r="3" spans="1:6" ht="17.399999999999999" x14ac:dyDescent="0.3">
      <c r="A3" s="171" t="s">
        <v>35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8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8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8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8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8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8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78" t="s">
        <v>27</v>
      </c>
      <c r="E19" s="180" t="s">
        <v>28</v>
      </c>
      <c r="F19" s="181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83</v>
      </c>
      <c r="B2" s="170"/>
      <c r="C2" s="170"/>
      <c r="D2" s="170"/>
      <c r="E2" s="170"/>
      <c r="F2" s="170"/>
    </row>
    <row r="3" spans="1:6" ht="17.399999999999999" x14ac:dyDescent="0.3">
      <c r="A3" s="171" t="s">
        <v>84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8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8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8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8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8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8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8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18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18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18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78" t="s">
        <v>27</v>
      </c>
      <c r="E25" s="180" t="s">
        <v>28</v>
      </c>
      <c r="F25" s="185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83</v>
      </c>
      <c r="B2" s="170"/>
      <c r="C2" s="170"/>
      <c r="D2" s="170"/>
      <c r="E2" s="170"/>
      <c r="F2" s="170"/>
    </row>
    <row r="3" spans="1:6" ht="17.399999999999999" x14ac:dyDescent="0.3">
      <c r="A3" s="171" t="str">
        <f>'S39 DEJ'!A3:F3</f>
        <v>Découverte du Melon Canari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8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8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8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8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8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78" t="s">
        <v>27</v>
      </c>
      <c r="E19" s="180" t="s">
        <v>28</v>
      </c>
      <c r="F19" s="185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113</v>
      </c>
      <c r="B2" s="170"/>
      <c r="C2" s="170"/>
      <c r="D2" s="170"/>
      <c r="E2" s="170"/>
      <c r="F2" s="170"/>
    </row>
    <row r="3" spans="1:6" ht="17.399999999999999" x14ac:dyDescent="0.3">
      <c r="A3" s="171" t="s">
        <v>114</v>
      </c>
      <c r="B3" s="171"/>
      <c r="C3" s="171"/>
      <c r="D3" s="171"/>
      <c r="E3" s="171"/>
      <c r="F3" s="171"/>
    </row>
    <row r="4" spans="1:6" ht="18" thickBot="1" x14ac:dyDescent="0.35">
      <c r="A4" s="171"/>
      <c r="B4" s="171"/>
      <c r="C4" s="171"/>
      <c r="D4" s="171"/>
      <c r="E4" s="171"/>
      <c r="F4" s="171"/>
    </row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8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8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8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84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18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8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8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18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18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18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78" t="s">
        <v>27</v>
      </c>
      <c r="E25" s="180" t="s">
        <v>28</v>
      </c>
      <c r="F25" s="185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tr">
        <f>'S40 DEJ'!A2:F2</f>
        <v>Du 28 septembre au 2 octobre 2020</v>
      </c>
      <c r="B2" s="170"/>
      <c r="C2" s="170"/>
      <c r="D2" s="170"/>
      <c r="E2" s="170"/>
      <c r="F2" s="170"/>
    </row>
    <row r="3" spans="1:6" ht="17.399999999999999" x14ac:dyDescent="0.3">
      <c r="A3" s="171" t="str">
        <f>'S40 DEJ'!A3:F3</f>
        <v>Découverte de la Patate Douce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8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8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8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8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8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78" t="s">
        <v>27</v>
      </c>
      <c r="E19" s="180" t="s">
        <v>28</v>
      </c>
      <c r="F19" s="185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1"/>
  <sheetViews>
    <sheetView topLeftCell="A4" zoomScale="60" zoomScaleNormal="60" workbookViewId="0">
      <selection activeCell="B12" sqref="B12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0" t="s">
        <v>133</v>
      </c>
      <c r="B3" s="170"/>
      <c r="C3" s="170"/>
      <c r="D3" s="170"/>
      <c r="E3" s="170"/>
      <c r="F3" s="170"/>
      <c r="H3" s="93"/>
      <c r="I3" s="93"/>
      <c r="J3" s="93"/>
      <c r="K3" s="93"/>
      <c r="L3" s="93"/>
      <c r="M3" s="93"/>
    </row>
    <row r="4" spans="1:13" ht="34.5" customHeight="1" x14ac:dyDescent="0.3">
      <c r="A4" s="187" t="s">
        <v>181</v>
      </c>
      <c r="B4" s="187"/>
      <c r="C4" s="187"/>
      <c r="D4" s="187"/>
      <c r="E4" s="187"/>
      <c r="F4" s="187"/>
      <c r="H4" s="93"/>
      <c r="I4" s="93"/>
      <c r="J4" s="93"/>
      <c r="K4" s="93"/>
      <c r="L4" s="93"/>
      <c r="M4" s="93"/>
    </row>
    <row r="5" spans="1:13" ht="34.5" customHeight="1" x14ac:dyDescent="0.3">
      <c r="A5" s="188" t="s">
        <v>182</v>
      </c>
      <c r="B5" s="188"/>
      <c r="C5" s="188"/>
      <c r="D5" s="188"/>
      <c r="E5" s="188"/>
      <c r="F5" s="188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2" t="s">
        <v>4</v>
      </c>
      <c r="C7" s="152" t="s">
        <v>5</v>
      </c>
      <c r="D7" s="152" t="s">
        <v>6</v>
      </c>
      <c r="E7" s="152" t="s">
        <v>7</v>
      </c>
      <c r="F7" s="152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1"/>
      <c r="H8" s="8"/>
      <c r="J8" s="95"/>
      <c r="K8" s="95"/>
      <c r="L8" s="95"/>
    </row>
    <row r="9" spans="1:13" ht="49.95" customHeight="1" x14ac:dyDescent="0.3">
      <c r="A9" s="189" t="s">
        <v>36</v>
      </c>
      <c r="B9" s="149" t="s">
        <v>191</v>
      </c>
      <c r="C9" s="154" t="s">
        <v>192</v>
      </c>
      <c r="D9" s="149" t="s">
        <v>193</v>
      </c>
      <c r="E9" s="149"/>
      <c r="F9" s="149"/>
      <c r="H9" s="8"/>
      <c r="K9" s="95"/>
      <c r="L9" s="95"/>
      <c r="M9" s="3"/>
    </row>
    <row r="10" spans="1:13" ht="120" customHeight="1" x14ac:dyDescent="0.3">
      <c r="A10" s="189"/>
      <c r="B10" s="150" t="s">
        <v>194</v>
      </c>
      <c r="C10" s="163" t="s">
        <v>195</v>
      </c>
      <c r="D10" s="163" t="s">
        <v>196</v>
      </c>
      <c r="E10" s="150" t="s">
        <v>197</v>
      </c>
      <c r="F10" s="150" t="s">
        <v>198</v>
      </c>
      <c r="G10" s="97"/>
      <c r="H10" s="8"/>
      <c r="K10" s="95"/>
      <c r="L10" s="95"/>
      <c r="M10" s="3"/>
    </row>
    <row r="11" spans="1:13" ht="18" x14ac:dyDescent="0.3">
      <c r="A11" s="189"/>
      <c r="B11" s="165" t="s">
        <v>13</v>
      </c>
      <c r="C11" s="165" t="s">
        <v>163</v>
      </c>
      <c r="D11" s="165" t="s">
        <v>199</v>
      </c>
      <c r="E11" s="165" t="s">
        <v>134</v>
      </c>
      <c r="F11" s="165" t="s">
        <v>164</v>
      </c>
      <c r="H11" s="8"/>
      <c r="J11" s="95"/>
      <c r="K11" s="95"/>
      <c r="L11" s="95"/>
      <c r="M11" s="3"/>
    </row>
    <row r="12" spans="1:13" ht="49.95" customHeight="1" thickBot="1" x14ac:dyDescent="0.35">
      <c r="A12" s="189"/>
      <c r="B12" s="168" t="s">
        <v>11</v>
      </c>
      <c r="C12" s="168" t="s">
        <v>11</v>
      </c>
      <c r="D12" s="168" t="s">
        <v>11</v>
      </c>
      <c r="E12" s="169" t="s">
        <v>240</v>
      </c>
      <c r="F12" s="169" t="s">
        <v>200</v>
      </c>
      <c r="H12" s="8"/>
      <c r="J12" s="95"/>
      <c r="L12" s="95"/>
      <c r="M12" s="3"/>
    </row>
    <row r="13" spans="1:13" s="153" customFormat="1" ht="14.4" customHeight="1" x14ac:dyDescent="0.3">
      <c r="B13" s="155"/>
      <c r="C13" s="155"/>
      <c r="D13" s="155"/>
      <c r="E13" s="155"/>
      <c r="F13" s="155"/>
    </row>
    <row r="14" spans="1:13" ht="33" customHeight="1" x14ac:dyDescent="0.3">
      <c r="A14" s="55"/>
      <c r="B14" s="156" t="s">
        <v>136</v>
      </c>
      <c r="C14" s="157" t="s">
        <v>30</v>
      </c>
      <c r="D14" s="158" t="s">
        <v>137</v>
      </c>
      <c r="E14" s="159" t="s">
        <v>138</v>
      </c>
      <c r="F14" s="160" t="s">
        <v>139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140</v>
      </c>
      <c r="C16" s="8"/>
      <c r="D16" s="8"/>
      <c r="E16" s="8"/>
      <c r="F16" s="8"/>
    </row>
    <row r="17" spans="1:6" ht="15.6" x14ac:dyDescent="0.3">
      <c r="B17" s="161"/>
      <c r="C17" s="161"/>
      <c r="D17" s="8"/>
      <c r="E17" s="8"/>
      <c r="F17" s="8"/>
    </row>
    <row r="18" spans="1:6" x14ac:dyDescent="0.3">
      <c r="B18" s="156"/>
      <c r="C18" s="156"/>
      <c r="D18" s="162"/>
      <c r="E18" s="162"/>
      <c r="F18" s="162"/>
    </row>
    <row r="19" spans="1:6" x14ac:dyDescent="0.3">
      <c r="A19" s="97"/>
      <c r="B19" s="3"/>
      <c r="C19" s="3"/>
      <c r="D19" s="162"/>
      <c r="E19" s="162"/>
      <c r="F19" s="162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</v>
      </c>
      <c r="B2" s="170"/>
      <c r="C2" s="170"/>
      <c r="D2" s="170"/>
      <c r="E2" s="170"/>
      <c r="F2" s="170"/>
    </row>
    <row r="3" spans="1:6" ht="17.399999999999999" x14ac:dyDescent="0.3">
      <c r="A3" s="171" t="s">
        <v>2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34" t="s">
        <v>141</v>
      </c>
      <c r="C10" s="64"/>
      <c r="D10" s="14" t="s">
        <v>142</v>
      </c>
      <c r="E10" s="64"/>
      <c r="F10" s="35" t="s">
        <v>143</v>
      </c>
    </row>
    <row r="11" spans="1:6" ht="57.6" x14ac:dyDescent="0.3">
      <c r="A11" s="184"/>
      <c r="B11" s="36" t="s">
        <v>144</v>
      </c>
      <c r="C11" s="59" t="s">
        <v>145</v>
      </c>
      <c r="D11" s="39" t="s">
        <v>146</v>
      </c>
      <c r="E11" s="65" t="s">
        <v>147</v>
      </c>
      <c r="F11" s="41" t="s">
        <v>148</v>
      </c>
    </row>
    <row r="12" spans="1:6" ht="12.75" customHeight="1" x14ac:dyDescent="0.3">
      <c r="A12" s="184"/>
      <c r="B12" s="42"/>
      <c r="C12" s="66" t="s">
        <v>149</v>
      </c>
      <c r="D12" s="40" t="s">
        <v>53</v>
      </c>
      <c r="E12" s="66" t="s">
        <v>150</v>
      </c>
      <c r="F12" s="20" t="s">
        <v>54</v>
      </c>
    </row>
    <row r="13" spans="1:6" ht="15" thickBot="1" x14ac:dyDescent="0.35">
      <c r="A13" s="184"/>
      <c r="B13" s="37" t="s">
        <v>11</v>
      </c>
      <c r="C13" s="68" t="s">
        <v>151</v>
      </c>
      <c r="D13" s="44" t="s">
        <v>11</v>
      </c>
      <c r="E13" s="67" t="s">
        <v>11</v>
      </c>
      <c r="F13" s="23" t="s">
        <v>152</v>
      </c>
    </row>
    <row r="14" spans="1:6" ht="15" thickBot="1" x14ac:dyDescent="0.35"/>
    <row r="15" spans="1:6" ht="68.400000000000006" x14ac:dyDescent="0.3">
      <c r="A15" s="184" t="s">
        <v>50</v>
      </c>
      <c r="B15" s="38" t="s">
        <v>144</v>
      </c>
      <c r="C15" s="61" t="s">
        <v>153</v>
      </c>
      <c r="D15" s="19" t="s">
        <v>154</v>
      </c>
      <c r="E15" s="69" t="s">
        <v>147</v>
      </c>
      <c r="F15" s="24" t="s">
        <v>155</v>
      </c>
    </row>
    <row r="16" spans="1:6" ht="13.5" customHeight="1" x14ac:dyDescent="0.3">
      <c r="A16" s="18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84"/>
      <c r="B17" s="21" t="s">
        <v>156</v>
      </c>
      <c r="C17" s="68" t="s">
        <v>151</v>
      </c>
      <c r="D17" s="22" t="s">
        <v>157</v>
      </c>
      <c r="E17" s="68" t="s">
        <v>158</v>
      </c>
      <c r="F17" s="23" t="s">
        <v>152</v>
      </c>
    </row>
    <row r="18" spans="1:6" ht="15" thickBot="1" x14ac:dyDescent="0.35"/>
    <row r="19" spans="1:6" ht="14.25" customHeight="1" x14ac:dyDescent="0.3">
      <c r="A19" s="18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84"/>
      <c r="B20" s="26" t="s">
        <v>100</v>
      </c>
      <c r="C20" s="71" t="s">
        <v>128</v>
      </c>
      <c r="D20" s="27" t="s">
        <v>102</v>
      </c>
      <c r="E20" s="71" t="s">
        <v>159</v>
      </c>
      <c r="F20" s="28" t="s">
        <v>68</v>
      </c>
    </row>
    <row r="21" spans="1:6" ht="28.8" x14ac:dyDescent="0.3">
      <c r="A21" s="18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84"/>
      <c r="B22" s="29" t="s">
        <v>73</v>
      </c>
      <c r="C22" s="68" t="s">
        <v>151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78" t="s">
        <v>27</v>
      </c>
      <c r="E25" s="180" t="s">
        <v>28</v>
      </c>
      <c r="F25" s="181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S37 DEJ</vt:lpstr>
      <vt:lpstr>S28-DEJ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2026-06-16T09:04:50Z</cp:lastPrinted>
  <dcterms:created xsi:type="dcterms:W3CDTF">2020-08-14T10:54:13Z</dcterms:created>
  <dcterms:modified xsi:type="dcterms:W3CDTF">2026-06-17T11:29:19Z</dcterms:modified>
  <cp:category/>
  <cp:contentStatus/>
</cp:coreProperties>
</file>