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E3C051B-6CD9-4A67-A74D-7F01A85CF0FA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7-DEJ" sheetId="13" r:id="rId8"/>
    <sheet name="S28-DEJ" sheetId="36" r:id="rId9"/>
    <sheet name="S37 DEJ" sheetId="3" state="hidden" r:id="rId10"/>
    <sheet name="S29-DEJ" sheetId="34" r:id="rId11"/>
    <sheet name="S30-DEJ" sheetId="35" r:id="rId12"/>
    <sheet name="S31-DEJ" sheetId="33" r:id="rId13"/>
    <sheet name="Allergènes" sheetId="22" r:id="rId14"/>
  </sheets>
  <externalReferences>
    <externalReference r:id="rId15"/>
  </externalReferences>
  <definedNames>
    <definedName name="_xlnm.Print_Titles" localSheetId="13">Allergènes!$1:$2</definedName>
    <definedName name="_xlnm.Print_Area" localSheetId="13">Allergènes!$A$1:$O$173</definedName>
    <definedName name="_xlnm.Print_Area" localSheetId="7">'S27-DEJ'!$A$1:$F$37</definedName>
    <definedName name="_xlnm.Print_Area" localSheetId="8">'S28-DEJ'!$A$1:$F$37</definedName>
    <definedName name="_xlnm.Print_Area" localSheetId="10">'S29-DEJ'!$A$1:$F$37</definedName>
    <definedName name="_xlnm.Print_Area" localSheetId="11">'S30-DEJ'!$A$1:$F$37</definedName>
    <definedName name="_xlnm.Print_Area" localSheetId="12">'S31-DEJ'!$A$1:$F$37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3" i="36" l="1"/>
  <c r="D23" i="36"/>
  <c r="A169" i="22" l="1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 a="1"/>
  <c r="A146" i="22" s="1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90" i="22" a="1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4" i="22"/>
  <c r="A63" i="22"/>
  <c r="A62" i="22"/>
  <c r="A62" i="22" a="1"/>
  <c r="A61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B11" i="33"/>
  <c r="F11" i="35"/>
  <c r="F27" i="36"/>
  <c r="E27" i="36"/>
  <c r="D27" i="36"/>
  <c r="C27" i="36"/>
  <c r="B27" i="36"/>
  <c r="E11" i="36"/>
  <c r="B11" i="36"/>
  <c r="F27" i="13" l="1"/>
  <c r="E27" i="13"/>
  <c r="D27" i="13"/>
  <c r="C27" i="13"/>
  <c r="B27" i="13"/>
  <c r="C23" i="13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<sst xmlns="http://schemas.openxmlformats.org/spreadsheetml/2006/main" count="1016" uniqueCount="329">
  <si>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</si>
  <si>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</si>
  <si>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</si>
  <si>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</si>
  <si>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</si>
  <si>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</si>
  <si>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</si>
  <si>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</si>
  <si>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</si>
  <si>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</si>
  <si>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</si>
  <si>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</si>
  <si>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</si>
  <si>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</si>
  <si>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</si>
  <si>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</si>
  <si>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</si>
  <si>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</si>
  <si>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</si>
  <si>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</si>
  <si>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</si>
  <si>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</si>
  <si>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</si>
  <si>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</si>
  <si>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</si>
  <si>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</si>
  <si>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</si>
  <si>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</si>
  <si>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</si>
  <si>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</si>
  <si>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</si>
  <si>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</si>
  <si>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</si>
  <si>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</si>
  <si>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</si>
  <si>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</si>
  <si>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</si>
  <si>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</si>
  <si>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</si>
  <si>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</si>
  <si>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</si>
  <si>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</si>
  <si>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</si>
  <si>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</si>
  <si>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</si>
  <si>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</si>
  <si>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</si>
  <si>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</si>
  <si>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</si>
  <si>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</si>
  <si>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</si>
  <si>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</si>
  <si>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</si>
  <si>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</si>
  <si>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</si>
  <si>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</si>
  <si>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</si>
  <si>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</si>
  <si>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</si>
  <si>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</si>
  <si>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</si>
  <si>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</si>
  <si>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</si>
  <si>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</si>
  <si>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</si>
  <si>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</si>
  <si>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</si>
  <si>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</si>
  <si>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</si>
  <si>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</si>
  <si>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</si>
  <si>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</si>
  <si>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</si>
  <si>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</si>
  <si>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</si>
  <si>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</si>
  <si>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</si>
  <si>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</si>
  <si>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</si>
  <si>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</si>
  <si>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</si>
  <si>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</si>
  <si>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</si>
  <si>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</si>
  <si>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</si>
  <si>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</si>
  <si>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</si>
  <si>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</si>
  <si>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</si>
  <si>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</si>
  <si>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</si>
  <si>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</si>
  <si>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</si>
  <si>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</si>
  <si>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</si>
  <si>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</si>
  <si>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</si>
  <si>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</si>
  <si>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</si>
  <si>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</si>
  <si>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</si>
  <si>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</si>
  <si>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</si>
  <si>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</si>
  <si>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</si>
  <si>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</si>
  <si>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</si>
  <si>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</si>
  <si>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</si>
  <si>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</si>
  <si>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</si>
  <si>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</si>
  <si>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</si>
  <si>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</si>
  <si>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</si>
  <si>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</si>
  <si>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</si>
  <si>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</si>
  <si>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</si>
  <si>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</si>
  <si>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</si>
  <si>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</si>
  <si>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</si>
  <si>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</si>
  <si>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</si>
  <si>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</si>
  <si>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</si>
  <si>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</si>
  <si>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</si>
  <si>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</si>
  <si>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</si>
  <si>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</si>
  <si>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</si>
  <si>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</si>
  <si>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Camembert</t>
  </si>
  <si>
    <t>Coulommiers</t>
  </si>
  <si>
    <t>Mixé de Poisson du jour*</t>
  </si>
  <si>
    <t>Mixé de Bœuf</t>
  </si>
  <si>
    <t>Purée de Carottes</t>
  </si>
  <si>
    <t>Purée d'Epinards</t>
  </si>
  <si>
    <t>Purée de Pommes de terre</t>
  </si>
  <si>
    <t>Purée de Patates Douces</t>
  </si>
  <si>
    <t>GOÛTERS</t>
  </si>
  <si>
    <t>Fromage à tartiner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</si>
  <si>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</si>
  <si>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</si>
  <si>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</si>
  <si>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</si>
  <si>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</si>
  <si>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</si>
  <si>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</si>
  <si>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</si>
  <si>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</si>
  <si>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</si>
  <si>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</si>
  <si>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</si>
  <si>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</si>
  <si>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</si>
  <si>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</si>
  <si>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</si>
  <si>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</si>
  <si>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</si>
  <si>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</si>
  <si>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</si>
  <si>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</si>
  <si>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</si>
  <si>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</si>
  <si>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</si>
  <si>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Purée de Patates douces</t>
  </si>
  <si>
    <t>Compote Pomme Banane</t>
  </si>
  <si>
    <t>Fromage blanc nature</t>
  </si>
  <si>
    <t>Petit beurre</t>
  </si>
  <si>
    <t>Pointe de brie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</si>
  <si>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</si>
  <si>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</si>
  <si>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</si>
  <si>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</si>
  <si>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</si>
  <si>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</si>
  <si>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</si>
  <si>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</si>
  <si>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</si>
  <si>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</si>
  <si>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</si>
  <si>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</si>
  <si>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</si>
  <si>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</si>
  <si>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</si>
  <si>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</si>
  <si>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Purée d'Aubergines</t>
  </si>
  <si>
    <t>Purée d'Haricots verts</t>
  </si>
  <si>
    <t>Compote Pomme Abricot</t>
  </si>
  <si>
    <t>Compote Pomme Citron</t>
  </si>
  <si>
    <t>Compote Pomme Pêche</t>
  </si>
  <si>
    <t>Petit beurre au chocolat</t>
  </si>
  <si>
    <t>Yaourt Vanille</t>
  </si>
  <si>
    <t>Compote Pomme Prune</t>
  </si>
  <si>
    <t>Purée de Maïs</t>
  </si>
  <si>
    <t>Du 29 Juin au 3 Juillet 2026</t>
  </si>
  <si>
    <t>Découverte De la Mûre et de la Mirabelle</t>
  </si>
  <si>
    <t>Soupe de Carottes au jus de coco</t>
  </si>
  <si>
    <t>Salade de Quinoa Poivrons et Pois Chiches</t>
  </si>
  <si>
    <r>
      <t>Haricots verts à la menthe, Riz pilaf et lentilles vertes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</si>
  <si>
    <r>
      <t>Sauté de Courgettes à la sarriete,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Tomate et Ricotta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</t>
    </r>
    <r>
      <rPr>
        <b/>
        <sz val="14"/>
        <color rgb="FF660033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>Poisson du jour*</t>
    </r>
  </si>
  <si>
    <r>
      <t>Aubergines au Fenugrec, Semoule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Poulet</t>
    </r>
  </si>
  <si>
    <r>
      <t>Carottes Braisées,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 xml:space="preserve">et pièce de Bœuf </t>
    </r>
  </si>
  <si>
    <t>Compote Pomme Abricot Cannelle</t>
  </si>
  <si>
    <t>Compote Pomme Mûre</t>
  </si>
  <si>
    <t>Compote Pomme Citron Menthe</t>
  </si>
  <si>
    <r>
      <t>Haricots verts à la menthe, Riz pilaf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(Lait) </t>
    </r>
    <r>
      <rPr>
        <b/>
        <sz val="14"/>
        <color rgb="FF00B050"/>
        <rFont val="Calibri"/>
        <family val="2"/>
      </rPr>
      <t xml:space="preserve">et Mixé de Poulet   </t>
    </r>
  </si>
  <si>
    <r>
      <t>Sauté de Courgettes à la sarriete,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Tomate et Ricotta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 </t>
    </r>
    <r>
      <rPr>
        <sz val="14"/>
        <color rgb="FF660033"/>
        <rFont val="Calibri"/>
        <family val="2"/>
        <scheme val="minor"/>
      </rPr>
      <t>Mixé de Poisson du jour*</t>
    </r>
  </si>
  <si>
    <r>
      <t>Aubergines au Fenugrec, Semoule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et Mixé de Poulet</t>
    </r>
  </si>
  <si>
    <r>
      <t>Carottes Braisées,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et Mixé de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Bœuf </t>
    </r>
  </si>
  <si>
    <t>Compote Pomme  Abricot</t>
  </si>
  <si>
    <t>Compote de Pomme Melon</t>
  </si>
  <si>
    <t>Compote Pomme Pastèque</t>
  </si>
  <si>
    <t>Compote Pomme Nectarine</t>
  </si>
  <si>
    <t>Galette de Maïs</t>
  </si>
  <si>
    <t>Du 06 au 10 Juillet 2026</t>
  </si>
  <si>
    <t>Découverte de la Pastèque et de la Prune</t>
  </si>
  <si>
    <r>
      <t xml:space="preserve">Taboulé*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de Légumes</t>
    </r>
  </si>
  <si>
    <t>Salade de Betteraves à l'huile d'olive et au persil</t>
  </si>
  <si>
    <t>Velouté froid de Petit Pois et Menthe</t>
  </si>
  <si>
    <t>Haricots Verts aux poivrons, Quinoa au Bouillon de légumes et Bœuf</t>
  </si>
  <si>
    <r>
      <t xml:space="preserve">Poireaux à la Mozzarella*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>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façon Pilaf et</t>
    </r>
    <r>
      <rPr>
        <sz val="14"/>
        <color theme="9" tint="-0.24997711111789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</si>
  <si>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Fricassé de Choux lisses, Polenta et cuisses de Poulet</t>
  </si>
  <si>
    <t>Haricots Verts aux poivrons, Quinoa au Bouillon de légumes et Mixé de Bœuf</t>
  </si>
  <si>
    <r>
      <t xml:space="preserve">Poireaux à la Mozzarella*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>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façon Pilaf et</t>
    </r>
    <r>
      <rPr>
        <b/>
        <sz val="14"/>
        <color theme="9" tint="-0.249977111117893"/>
        <rFont val="Calibri"/>
        <family val="2"/>
      </rPr>
      <t xml:space="preserve"> </t>
    </r>
    <r>
      <rPr>
        <sz val="14"/>
        <color rgb="FF660033"/>
        <rFont val="Calibri"/>
        <family val="2"/>
      </rPr>
      <t>Mixé de Poisson du jour*</t>
    </r>
  </si>
  <si>
    <t>Fricassé de Choux lisses, Polenta et Mixé de Poulet</t>
  </si>
  <si>
    <t>Compote Pomme Violette</t>
  </si>
  <si>
    <t>Compote Pomme Figue Anis</t>
  </si>
  <si>
    <t>Compote Pomme Banane Cannelle</t>
  </si>
  <si>
    <r>
      <t>Mixé de Poisson du jour</t>
    </r>
    <r>
      <rPr>
        <b/>
        <sz val="14"/>
        <color rgb="FFED7D31"/>
        <rFont val="Calibri"/>
        <family val="2"/>
      </rPr>
      <t>*</t>
    </r>
  </si>
  <si>
    <t>Purée de Blancs de Poireaux</t>
  </si>
  <si>
    <t>Purée de Choux lisses</t>
  </si>
  <si>
    <t>Du 13 au 17 Juillet 2026</t>
  </si>
  <si>
    <t>Découverte de la Soupe au Pistou</t>
  </si>
  <si>
    <r>
      <t>Soupe au pistou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(courgettes, tomates, haricots verts, pommes de terre,  pâtes</t>
    </r>
    <r>
      <rPr>
        <b/>
        <sz val="14"/>
        <color rgb="FFED7D31"/>
        <rFont val="Calibri"/>
        <family val="2"/>
      </rPr>
      <t>*(Blé)</t>
    </r>
    <r>
      <rPr>
        <b/>
        <sz val="14"/>
        <color rgb="FF00B050"/>
        <rFont val="Calibri"/>
        <family val="2"/>
      </rPr>
      <t xml:space="preserve"> emmental</t>
    </r>
    <r>
      <rPr>
        <b/>
        <sz val="14"/>
        <color rgb="FFED7D31"/>
        <rFont val="Calibri"/>
        <family val="2"/>
      </rPr>
      <t>*(Lait)</t>
    </r>
    <r>
      <rPr>
        <b/>
        <sz val="14"/>
        <color rgb="FF00B050"/>
        <rFont val="Calibri"/>
        <family val="2"/>
      </rPr>
      <t>) et Poulet</t>
    </r>
  </si>
  <si>
    <r>
      <t xml:space="preserve">Cake aux épinards et parmesan </t>
    </r>
    <r>
      <rPr>
        <b/>
        <sz val="14"/>
        <color theme="5"/>
        <rFont val="Calibri"/>
        <family val="2"/>
        <scheme val="minor"/>
      </rPr>
      <t>(lait, œuf *)</t>
    </r>
  </si>
  <si>
    <r>
      <t xml:space="preserve">Gaspacho méditérranéen </t>
    </r>
    <r>
      <rPr>
        <sz val="14"/>
        <color rgb="FF00B050"/>
        <rFont val="Calibri"/>
        <family val="2"/>
      </rPr>
      <t>(concombres, courgettes, menthe)</t>
    </r>
  </si>
  <si>
    <r>
      <t>Epinards et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pièce de bœuf aux oignons</t>
    </r>
  </si>
  <si>
    <t>Chili sin carne (Carottes, maïs, haricots verts, haricots coco, riz, tomates, oignons)</t>
  </si>
  <si>
    <r>
      <t>Brocolis sucrés-salés (citronnelle, abricots secs), Boulgour</t>
    </r>
    <r>
      <rPr>
        <b/>
        <sz val="14"/>
        <color theme="5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au persil et </t>
    </r>
    <r>
      <rPr>
        <sz val="14"/>
        <color rgb="FF660033"/>
        <rFont val="Calibri"/>
        <family val="2"/>
      </rPr>
      <t>poisson du jour*</t>
    </r>
  </si>
  <si>
    <r>
      <t>Soupe au pistou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(courgettes, tomates, haricots verts, pommes de terre,  pâtes</t>
    </r>
    <r>
      <rPr>
        <b/>
        <sz val="14"/>
        <color rgb="FFED7D31"/>
        <rFont val="Calibri"/>
        <family val="2"/>
      </rPr>
      <t>*(Blé)</t>
    </r>
    <r>
      <rPr>
        <b/>
        <sz val="14"/>
        <color rgb="FF00B050"/>
        <rFont val="Calibri"/>
        <family val="2"/>
      </rPr>
      <t xml:space="preserve"> emmental</t>
    </r>
    <r>
      <rPr>
        <b/>
        <sz val="14"/>
        <color rgb="FFED7D31"/>
        <rFont val="Calibri"/>
        <family val="2"/>
      </rPr>
      <t>*(Lait)</t>
    </r>
    <r>
      <rPr>
        <b/>
        <sz val="14"/>
        <color rgb="FF00B050"/>
        <rFont val="Calibri"/>
        <family val="2"/>
      </rPr>
      <t>) et Mixé de Poulet</t>
    </r>
  </si>
  <si>
    <r>
      <t>Epinards aux oignons et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bœuf</t>
    </r>
  </si>
  <si>
    <t>Chili con carne (Carottes, maïs, haricots verts, haricots coco, riz, tomates, bœuf, oignons) et Mixé de Poulet</t>
  </si>
  <si>
    <r>
      <t>Brocolis sucré salé (citronnelle, abricots secs), Boulgour</t>
    </r>
    <r>
      <rPr>
        <b/>
        <sz val="14"/>
        <color theme="5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au persil et </t>
    </r>
    <r>
      <rPr>
        <sz val="14"/>
        <color rgb="FF660033"/>
        <rFont val="Calibri"/>
        <family val="2"/>
      </rPr>
      <t>Mixé de Poisson du jour*</t>
    </r>
  </si>
  <si>
    <t>Compote Pomme Abricot Lavande</t>
  </si>
  <si>
    <t>Compote Pomme Banane Rhubarbe</t>
  </si>
  <si>
    <t>Compote Pomme Melon Fleur d'oranger</t>
  </si>
  <si>
    <t xml:space="preserve">Purée de Courgettes </t>
  </si>
  <si>
    <t xml:space="preserve">Mixé de Boeuf </t>
  </si>
  <si>
    <t>Purée de maïs</t>
  </si>
  <si>
    <t>Férié</t>
  </si>
  <si>
    <t>Du 20 au 24 Juillet 2026</t>
  </si>
  <si>
    <t>Découverte de Pêche et de la Nectarine</t>
  </si>
  <si>
    <r>
      <t>Salade de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colorées et Fenouil</t>
    </r>
  </si>
  <si>
    <r>
      <t>Gaspacho Fruité (Pastèques, poivrons, fraises)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</si>
  <si>
    <r>
      <t>Carottes aux 4 épices,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Poulet au jus de coco et curry </t>
    </r>
  </si>
  <si>
    <r>
      <t xml:space="preserve">Haricots verts à l'ail, Riz Pilaf et </t>
    </r>
    <r>
      <rPr>
        <sz val="14"/>
        <color rgb="FF660033"/>
        <rFont val="Calibri"/>
        <family val="2"/>
      </rPr>
      <t>Poisson du jour*</t>
    </r>
  </si>
  <si>
    <r>
      <t>Brocolis aux abricots secs,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persil et Bœuf</t>
    </r>
  </si>
  <si>
    <r>
      <t xml:space="preserve">Fondue d'épinards, Pommes de terre et </t>
    </r>
    <r>
      <rPr>
        <sz val="14"/>
        <color rgb="FF660033"/>
        <rFont val="Calibri"/>
        <family val="2"/>
      </rPr>
      <t>Poisson du jour*</t>
    </r>
  </si>
  <si>
    <r>
      <t>Carottes aux 4 épices, Blé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 xml:space="preserve">jus de coco et curry et Mixé de Poulet  </t>
    </r>
  </si>
  <si>
    <r>
      <t xml:space="preserve">Haricots verts à l'ail, Riz Pilaf et </t>
    </r>
    <r>
      <rPr>
        <sz val="14"/>
        <color rgb="FF660033"/>
        <rFont val="Calibri"/>
        <family val="2"/>
      </rPr>
      <t>Mixé de Poisson du jour*</t>
    </r>
  </si>
  <si>
    <r>
      <t>Courgettes à la tomate,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 au paprika</t>
    </r>
    <r>
      <rPr>
        <b/>
        <sz val="14"/>
        <color rgb="FF00B050"/>
        <rFont val="Calibri"/>
        <family val="2"/>
      </rPr>
      <t xml:space="preserve"> et Mixé de Poulet</t>
    </r>
  </si>
  <si>
    <r>
      <t>Brocolis aux abricots secs,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persil et Mixé de Bœuf</t>
    </r>
  </si>
  <si>
    <r>
      <t xml:space="preserve">Fondue d'Epinards, Pommes de terre et </t>
    </r>
    <r>
      <rPr>
        <sz val="14"/>
        <color rgb="FF660033"/>
        <rFont val="Calibri"/>
        <family val="2"/>
      </rPr>
      <t>Poisson du jour*</t>
    </r>
  </si>
  <si>
    <t>Compote Pomme Mûre Eucalyptus</t>
  </si>
  <si>
    <t>Compote Pomme Fleur D'oranger</t>
  </si>
  <si>
    <t xml:space="preserve">Compote Pomme Nectarine </t>
  </si>
  <si>
    <t>Compote Pomme Abricot Estragon</t>
  </si>
  <si>
    <t xml:space="preserve">Purée d'Haricots verts </t>
  </si>
  <si>
    <t>Du 27 au 31 Juillet 2026</t>
  </si>
  <si>
    <t>Découverte de la Groseille</t>
  </si>
  <si>
    <r>
      <t xml:space="preserve">Velouté de Concombre au Fromage blanc* </t>
    </r>
    <r>
      <rPr>
        <b/>
        <sz val="14"/>
        <color theme="5"/>
        <rFont val="Calibri"/>
        <family val="2"/>
      </rPr>
      <t>(Lait)</t>
    </r>
  </si>
  <si>
    <r>
      <t>Boulgour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à l'orientale</t>
    </r>
  </si>
  <si>
    <t>Salade de tomate, Vinaigre Balsamique et figue</t>
  </si>
  <si>
    <t>Ratatouille (aubergines, courgettes, poivrons, tomates), Riz Pilaf et Veau aux olives vertes</t>
  </si>
  <si>
    <r>
      <t>Brocolis au thym citron, Pâte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pois chiches au cumin </t>
    </r>
  </si>
  <si>
    <r>
      <t>Curry de courgette,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poivrons et</t>
    </r>
    <r>
      <rPr>
        <b/>
        <sz val="14"/>
        <color rgb="FF66003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</si>
  <si>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Haricots verts, Pommes de terre et cuisses de Poulet</t>
  </si>
  <si>
    <r>
      <t xml:space="preserve">Aubergines, Polenta à la tomate et </t>
    </r>
    <r>
      <rPr>
        <sz val="14"/>
        <color rgb="FF660033"/>
        <rFont val="Calibri"/>
        <family val="2"/>
      </rPr>
      <t>Poisson du jour*</t>
    </r>
  </si>
  <si>
    <t>Compote Pomme Pêche Romarin</t>
  </si>
  <si>
    <t>Compote Pomme Prune Vanille</t>
  </si>
  <si>
    <t>Compote Pomme Melon Basilic</t>
  </si>
  <si>
    <t>Compote Pomme Groseille</t>
  </si>
  <si>
    <t xml:space="preserve">Ratatouille (aubergines, courgettes, poivrons, tomates), Riz Pilaf aux olives vertes  et Mixé de Veau </t>
  </si>
  <si>
    <r>
      <t>Brocolis au thym citron,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cumin et Mixé de Poulet</t>
    </r>
  </si>
  <si>
    <r>
      <t>Curry de courgettes,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poivrons et </t>
    </r>
    <r>
      <rPr>
        <sz val="14"/>
        <color rgb="FF660033"/>
        <rFont val="Calibri"/>
        <family val="2"/>
      </rPr>
      <t>Mixé de Poisson du jour*</t>
    </r>
  </si>
  <si>
    <t>Haricots verts, Pommes de terre et Mixé de Poulet</t>
  </si>
  <si>
    <r>
      <t xml:space="preserve">Aubergines, Polenta à la tomate et </t>
    </r>
    <r>
      <rPr>
        <sz val="14"/>
        <color rgb="FF660033"/>
        <rFont val="Calibri"/>
        <family val="2"/>
      </rPr>
      <t>Mixé de Poisson du jour*</t>
    </r>
  </si>
  <si>
    <t xml:space="preserve">Purée d'Haricots vert </t>
  </si>
  <si>
    <t>Purée d'Aubergine</t>
  </si>
  <si>
    <t xml:space="preserve">Fromage frais aux herbes  </t>
  </si>
  <si>
    <t>Yaourt à la Grecque</t>
  </si>
  <si>
    <t xml:space="preserve">Yaourt à la Grecque </t>
  </si>
  <si>
    <t xml:space="preserve">Yaourt à la Grecque  </t>
  </si>
  <si>
    <t>Gouda</t>
  </si>
  <si>
    <t>Délice crémeux</t>
  </si>
  <si>
    <t>Tartines aux figues</t>
  </si>
  <si>
    <t>Gorgonzola</t>
  </si>
  <si>
    <t>Galettes de mais</t>
  </si>
  <si>
    <t>Tartines au cacao</t>
  </si>
  <si>
    <t>Biscottes à l'huile d'olive</t>
  </si>
  <si>
    <t>Cancoillotte</t>
  </si>
  <si>
    <t>Tartines au quinoa</t>
  </si>
  <si>
    <t>English muffins nature</t>
  </si>
  <si>
    <t>Tartines châtaigne</t>
  </si>
  <si>
    <t>Fromage Blanc nature</t>
  </si>
  <si>
    <t>Bûche de chèvre</t>
  </si>
  <si>
    <r>
      <t>Fricassé de Brocolis,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>poisson du jour*</t>
    </r>
    <r>
      <rPr>
        <b/>
        <sz val="14"/>
        <color rgb="FF00B050"/>
        <rFont val="Calibri"/>
        <family val="2"/>
      </rPr>
      <t xml:space="preserve"> au jus de coco</t>
    </r>
  </si>
  <si>
    <r>
      <t>Fricassé de Brocolis au jus de coco,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 xml:space="preserve">Mixé de poisson du jour* </t>
    </r>
  </si>
  <si>
    <r>
      <t xml:space="preserve">Aubergines à la Tomate, Pommes de terre et </t>
    </r>
    <r>
      <rPr>
        <sz val="14"/>
        <color rgb="FF660033"/>
        <rFont val="Calibri"/>
        <family val="2"/>
      </rPr>
      <t>Poisson du jour*</t>
    </r>
  </si>
  <si>
    <r>
      <t xml:space="preserve">Aubergines à la Tomate, Pommes de terre et </t>
    </r>
    <r>
      <rPr>
        <sz val="14"/>
        <color rgb="FF660033"/>
        <rFont val="Calibri"/>
        <family val="2"/>
      </rPr>
      <t>Mixé de Poisson du jour*</t>
    </r>
  </si>
  <si>
    <t>Speltines (Biscottes Suédoises)</t>
  </si>
  <si>
    <t>Salade de Concombres</t>
  </si>
  <si>
    <t>Petit Beurre chocolat</t>
  </si>
  <si>
    <t>Biscuits bébé</t>
  </si>
  <si>
    <t>Beurre</t>
  </si>
  <si>
    <t>Compote Pomme Cassis</t>
  </si>
  <si>
    <r>
      <t>Salade de Tomate Féta</t>
    </r>
    <r>
      <rPr>
        <b/>
        <sz val="14"/>
        <color rgb="FFED7D31"/>
        <rFont val="Calibri"/>
        <family val="2"/>
      </rPr>
      <t>* (Lait)</t>
    </r>
  </si>
  <si>
    <r>
      <t xml:space="preserve">Courgettes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curry, 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Haricots blancs au persil </t>
    </r>
  </si>
  <si>
    <r>
      <t xml:space="preserve">Courgettes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curry, Pâtes</t>
    </r>
    <r>
      <rPr>
        <b/>
        <sz val="14"/>
        <color rgb="FFED7D31"/>
        <rFont val="Calibri"/>
        <family val="2"/>
      </rPr>
      <t>* (Blé</t>
    </r>
    <r>
      <rPr>
        <b/>
        <sz val="14"/>
        <color rgb="FF00B050"/>
        <rFont val="Calibri"/>
        <family val="2"/>
      </rPr>
      <t>) au persil et Mixé de Poulet</t>
    </r>
  </si>
  <si>
    <t>Purée de lentille Corail</t>
  </si>
  <si>
    <t>Compote Pomme</t>
  </si>
  <si>
    <r>
      <t>Courgettes à la tomate,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Lentilles vertes au paprika </t>
    </r>
  </si>
  <si>
    <t>Purée de Petits pois</t>
  </si>
  <si>
    <t>Purée de Lentille corail</t>
  </si>
  <si>
    <t>Purée de Lentilles vertes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</si>
</sst>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6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4"/>
      <color rgb="FFFF6699"/>
      <name val="Calibri"/>
      <family val="2"/>
      <scheme val="minor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  <font>
      <sz val="14"/>
      <color rgb="FF00000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rgb="FF660033"/>
      <name val="Calibri"/>
      <family val="2"/>
      <scheme val="minor"/>
    </font>
    <font>
      <sz val="14"/>
      <color theme="9" tint="-0.249977111117893"/>
      <name val="Calibri"/>
      <family val="2"/>
    </font>
    <font>
      <b/>
      <sz val="14"/>
      <color theme="9" tint="-0.249977111117893"/>
      <name val="Calibri"/>
      <family val="2"/>
    </font>
    <font>
      <b/>
      <sz val="48"/>
      <color rgb="FF00B050"/>
      <name val="Calibri"/>
      <family val="2"/>
      <scheme val="minor"/>
    </font>
    <font>
      <b/>
      <sz val="48"/>
      <color rgb="FF00B050"/>
      <name val="Calibri"/>
      <family val="2"/>
    </font>
    <font>
      <sz val="14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FF"/>
        <bgColor rgb="FF000000"/>
      </patternFill>
    </fill>
  </fills>
  <borders count="4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FF6699"/>
      </left>
      <right/>
      <top/>
      <bottom/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2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4" fillId="0" borderId="0" xfId="0" applyFont="1"/>
    <xf numFmtId="0" fontId="42" fillId="0" borderId="10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6" fillId="2" borderId="41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5" fillId="0" borderId="0" xfId="0" applyFont="1" applyAlignment="1">
      <alignment horizontal="center" vertical="center"/>
    </xf>
    <xf numFmtId="0" fontId="41" fillId="0" borderId="11" xfId="0" applyFont="1" applyBorder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55" fillId="0" borderId="0" xfId="0" applyFont="1"/>
    <xf numFmtId="0" fontId="58" fillId="0" borderId="0" xfId="0" applyFont="1"/>
    <xf numFmtId="0" fontId="55" fillId="0" borderId="11" xfId="0" applyFont="1" applyBorder="1" applyAlignment="1">
      <alignment horizontal="center" vertical="center" wrapText="1" readingOrder="1"/>
    </xf>
    <xf numFmtId="0" fontId="55" fillId="0" borderId="12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 readingOrder="1"/>
    </xf>
    <xf numFmtId="0" fontId="10" fillId="0" borderId="42" xfId="0" applyFont="1" applyBorder="1"/>
    <xf numFmtId="0" fontId="57" fillId="0" borderId="12" xfId="0" applyFont="1" applyBorder="1" applyAlignment="1">
      <alignment horizontal="center" vertical="center" wrapText="1" readingOrder="1"/>
    </xf>
    <xf numFmtId="0" fontId="55" fillId="0" borderId="10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4" borderId="12" xfId="0" applyFont="1" applyFill="1" applyBorder="1" applyAlignment="1">
      <alignment horizontal="center" vertical="center" wrapText="1" readingOrder="1"/>
    </xf>
    <xf numFmtId="0" fontId="57" fillId="0" borderId="10" xfId="0" applyFont="1" applyBorder="1" applyAlignment="1">
      <alignment horizontal="center" vertical="center" wrapText="1" readingOrder="1"/>
    </xf>
    <xf numFmtId="0" fontId="10" fillId="0" borderId="0" xfId="0" applyFont="1" applyBorder="1"/>
    <xf numFmtId="0" fontId="0" fillId="0" borderId="0" xfId="0" applyBorder="1"/>
    <xf numFmtId="0" fontId="2" fillId="0" borderId="0" xfId="0" applyFont="1" applyBorder="1" applyAlignment="1">
      <alignment horizontal="center" vertical="center" wrapText="1" readingOrder="1"/>
    </xf>
    <xf numFmtId="0" fontId="40" fillId="0" borderId="0" xfId="0" applyFont="1" applyBorder="1" applyAlignment="1">
      <alignment horizontal="center" vertical="center" wrapText="1" readingOrder="1"/>
    </xf>
    <xf numFmtId="0" fontId="44" fillId="0" borderId="0" xfId="0" applyFont="1" applyBorder="1"/>
    <xf numFmtId="0" fontId="65" fillId="0" borderId="0" xfId="0" applyFont="1" applyBorder="1"/>
    <xf numFmtId="0" fontId="52" fillId="0" borderId="0" xfId="0" applyFont="1" applyBorder="1" applyAlignment="1">
      <alignment vertical="center"/>
    </xf>
    <xf numFmtId="0" fontId="41" fillId="0" borderId="0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30" fillId="0" borderId="0" xfId="0" applyFont="1" applyBorder="1"/>
    <xf numFmtId="0" fontId="52" fillId="0" borderId="0" xfId="0" applyFont="1" applyBorder="1" applyAlignment="1">
      <alignment horizontal="center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52" fillId="0" borderId="8" xfId="0" applyFont="1" applyBorder="1" applyAlignment="1">
      <alignment horizontal="center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52" fillId="0" borderId="0" xfId="0" applyFont="1" applyBorder="1" applyAlignment="1">
      <alignment horizontal="center"/>
    </xf>
    <xf numFmtId="0" fontId="64" fillId="0" borderId="0" xfId="0" applyFont="1" applyBorder="1" applyAlignment="1">
      <alignment horizontal="center" vertical="center" wrapText="1" readingOrder="1"/>
    </xf>
    <xf numFmtId="0" fontId="63" fillId="0" borderId="10" xfId="0" applyFont="1" applyBorder="1" applyAlignment="1">
      <alignment horizontal="center" vertical="center" wrapText="1" readingOrder="1"/>
    </xf>
    <xf numFmtId="0" fontId="63" fillId="0" borderId="11" xfId="0" applyFont="1" applyBorder="1" applyAlignment="1">
      <alignment horizontal="center" vertical="center" wrapText="1" readingOrder="1"/>
    </xf>
    <xf numFmtId="0" fontId="63" fillId="0" borderId="0" xfId="0" applyFont="1" applyAlignment="1">
      <alignment horizontal="center" vertical="center" wrapText="1" readingOrder="1"/>
    </xf>
    <xf numFmtId="0" fontId="63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 readingOrder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4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6" Type="http://schemas.openxmlformats.org/officeDocument/2006/relationships/image" Target="../media/image32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1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1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1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2.pn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2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18.png"/><Relationship Id="rId2" Type="http://schemas.openxmlformats.org/officeDocument/2006/relationships/image" Target="../media/image20.png"/><Relationship Id="rId16" Type="http://schemas.openxmlformats.org/officeDocument/2006/relationships/image" Target="../media/image32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31.svg"/><Relationship Id="rId5" Type="http://schemas.openxmlformats.org/officeDocument/2006/relationships/image" Target="../media/image5.png"/><Relationship Id="rId15" Type="http://schemas.openxmlformats.org/officeDocument/2006/relationships/image" Target="../media/image33.png"/><Relationship Id="rId10" Type="http://schemas.openxmlformats.org/officeDocument/2006/relationships/image" Target="../media/image30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9CA558A-89AE-40DE-B4C4-F30D2B32962E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21</xdr:row>
      <xdr:rowOff>607812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A9F453D-570D-4A1C-8B98-7A1E45D3D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FCBF01C1-B945-4E54-80C3-525E8E98A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CBABB7D4-BB9F-4265-B704-5B3885336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E78D91F1-5EF1-4C94-A932-C7F9BDA42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378619</xdr:colOff>
      <xdr:row>3</xdr:row>
      <xdr:rowOff>390366</xdr:rowOff>
    </xdr:from>
    <xdr:to>
      <xdr:col>4</xdr:col>
      <xdr:colOff>1021239</xdr:colOff>
      <xdr:row>5</xdr:row>
      <xdr:rowOff>174466</xdr:rowOff>
    </xdr:to>
    <xdr:pic>
      <xdr:nvPicPr>
        <xdr:cNvPr id="88" name="Graphique 87" descr="Loupe">
          <a:extLst>
            <a:ext uri="{FF2B5EF4-FFF2-40B4-BE49-F238E27FC236}">
              <a16:creationId xmlns:a16="http://schemas.microsoft.com/office/drawing/2014/main" id="{BD565DD5-E2ED-4F20-ACFE-1E329963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370219" y="1704816"/>
          <a:ext cx="642620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1121568</xdr:colOff>
      <xdr:row>8</xdr:row>
      <xdr:rowOff>533400</xdr:rowOff>
    </xdr:from>
    <xdr:to>
      <xdr:col>1</xdr:col>
      <xdr:colOff>1502568</xdr:colOff>
      <xdr:row>9</xdr:row>
      <xdr:rowOff>283368</xdr:rowOff>
    </xdr:to>
    <xdr:pic>
      <xdr:nvPicPr>
        <xdr:cNvPr id="89" name="Graphique 88" descr="Loupe">
          <a:extLst>
            <a:ext uri="{FF2B5EF4-FFF2-40B4-BE49-F238E27FC236}">
              <a16:creationId xmlns:a16="http://schemas.microsoft.com/office/drawing/2014/main" id="{59743059-3BA3-4F97-B3E9-23C8BEBE081B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969293" y="4295775"/>
          <a:ext cx="381000" cy="378618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2313253</xdr:colOff>
      <xdr:row>9</xdr:row>
      <xdr:rowOff>1091141</xdr:rowOff>
    </xdr:from>
    <xdr:to>
      <xdr:col>4</xdr:col>
      <xdr:colOff>2681039</xdr:colOff>
      <xdr:row>9</xdr:row>
      <xdr:rowOff>1482725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F2B4BAA7-5B22-4206-AE09-96A2A85A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4853" y="54821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2313253</xdr:colOff>
      <xdr:row>9</xdr:row>
      <xdr:rowOff>1091141</xdr:rowOff>
    </xdr:from>
    <xdr:to>
      <xdr:col>4</xdr:col>
      <xdr:colOff>2683579</xdr:colOff>
      <xdr:row>9</xdr:row>
      <xdr:rowOff>1482725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5EDFEF0-CB83-4DC9-8BFE-F88FC77A6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8693" y="54726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1121568</xdr:colOff>
      <xdr:row>8</xdr:row>
      <xdr:rowOff>533400</xdr:rowOff>
    </xdr:from>
    <xdr:to>
      <xdr:col>1</xdr:col>
      <xdr:colOff>1505108</xdr:colOff>
      <xdr:row>9</xdr:row>
      <xdr:rowOff>283368</xdr:rowOff>
    </xdr:to>
    <xdr:pic>
      <xdr:nvPicPr>
        <xdr:cNvPr id="29" name="Graphique 28" descr="Loupe">
          <a:extLst>
            <a:ext uri="{FF2B5EF4-FFF2-40B4-BE49-F238E27FC236}">
              <a16:creationId xmlns:a16="http://schemas.microsoft.com/office/drawing/2014/main" id="{7F6CD664-20FA-4607-9DF6-365560D6C9EB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990248" y="4282440"/>
          <a:ext cx="381000" cy="3824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B5F6208-D839-4F8C-A62D-13959EA64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4B40F87-A9DA-498E-AFCB-09BE5076C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572F4A21-E513-4730-B6BF-9D2E93C97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204264</xdr:rowOff>
    </xdr:from>
    <xdr:to>
      <xdr:col>4</xdr:col>
      <xdr:colOff>288471</xdr:colOff>
      <xdr:row>28</xdr:row>
      <xdr:rowOff>70044</xdr:rowOff>
    </xdr:to>
    <xdr:sp macro="" textlink="">
      <xdr:nvSpPr>
        <xdr:cNvPr id="29" name="ZoneTexte 3">
          <a:extLst>
            <a:ext uri="{FF2B5EF4-FFF2-40B4-BE49-F238E27FC236}">
              <a16:creationId xmlns:a16="http://schemas.microsoft.com/office/drawing/2014/main" id="{5A6FFA3E-A5C2-41C4-958C-61351C20B941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94816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166164</xdr:rowOff>
    </xdr:from>
    <xdr:to>
      <xdr:col>4</xdr:col>
      <xdr:colOff>326571</xdr:colOff>
      <xdr:row>28</xdr:row>
      <xdr:rowOff>31944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AE137CC4-A39D-43B5-8C83-D67287146A3A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4435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F7FF2A0E-4877-420D-B681-21FDC744E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F08F1737-AD33-446E-B802-DFA3E9760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34A5E4AD-0BD9-4569-A49F-DD8C7B0BB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3</xdr:row>
      <xdr:rowOff>292100</xdr:rowOff>
    </xdr:from>
    <xdr:to>
      <xdr:col>4</xdr:col>
      <xdr:colOff>1390650</xdr:colOff>
      <xdr:row>5</xdr:row>
      <xdr:rowOff>76200</xdr:rowOff>
    </xdr:to>
    <xdr:pic>
      <xdr:nvPicPr>
        <xdr:cNvPr id="99" name="Graphique 98" descr="Loupe">
          <a:extLst>
            <a:ext uri="{FF2B5EF4-FFF2-40B4-BE49-F238E27FC236}">
              <a16:creationId xmlns:a16="http://schemas.microsoft.com/office/drawing/2014/main" id="{90558C37-4971-44A4-9901-0D0809BE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734550" y="1606550"/>
          <a:ext cx="647700" cy="6604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2283884</xdr:colOff>
      <xdr:row>9</xdr:row>
      <xdr:rowOff>1087966</xdr:rowOff>
    </xdr:from>
    <xdr:to>
      <xdr:col>3</xdr:col>
      <xdr:colOff>2651670</xdr:colOff>
      <xdr:row>9</xdr:row>
      <xdr:rowOff>1479550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7CC9E26-715D-4B67-99F7-0C033835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859" y="54789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2285206</xdr:colOff>
      <xdr:row>15</xdr:row>
      <xdr:rowOff>7937</xdr:rowOff>
    </xdr:from>
    <xdr:to>
      <xdr:col>4</xdr:col>
      <xdr:colOff>24606</xdr:colOff>
      <xdr:row>15</xdr:row>
      <xdr:rowOff>492918</xdr:rowOff>
    </xdr:to>
    <xdr:pic>
      <xdr:nvPicPr>
        <xdr:cNvPr id="103" name="Graphique 102" descr="Loupe">
          <a:extLst>
            <a:ext uri="{FF2B5EF4-FFF2-40B4-BE49-F238E27FC236}">
              <a16:creationId xmlns:a16="http://schemas.microsoft.com/office/drawing/2014/main" id="{0AE88074-8E8B-400B-AEBB-C57DF1DF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562181" y="5922962"/>
          <a:ext cx="454025" cy="484981"/>
        </a:xfrm>
        <a:prstGeom prst="rect">
          <a:avLst/>
        </a:prstGeom>
      </xdr:spPr>
    </xdr:pic>
    <xdr:clientData/>
  </xdr:twoCellAnchor>
  <xdr:twoCellAnchor editAs="oneCell">
    <xdr:from>
      <xdr:col>3</xdr:col>
      <xdr:colOff>2283884</xdr:colOff>
      <xdr:row>9</xdr:row>
      <xdr:rowOff>1087966</xdr:rowOff>
    </xdr:from>
    <xdr:to>
      <xdr:col>3</xdr:col>
      <xdr:colOff>2654210</xdr:colOff>
      <xdr:row>9</xdr:row>
      <xdr:rowOff>1479550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E41330B-7B81-481E-9D4F-0291CAAA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0404" y="5469466"/>
          <a:ext cx="367786" cy="391584"/>
        </a:xfrm>
        <a:prstGeom prst="rect">
          <a:avLst/>
        </a:prstGeom>
      </xdr:spPr>
    </xdr:pic>
    <xdr:clientData/>
  </xdr:twoCellAnchor>
  <xdr:oneCellAnchor>
    <xdr:from>
      <xdr:col>3</xdr:col>
      <xdr:colOff>2285206</xdr:colOff>
      <xdr:row>11</xdr:row>
      <xdr:rowOff>7937</xdr:rowOff>
    </xdr:from>
    <xdr:ext cx="533400" cy="484981"/>
    <xdr:pic>
      <xdr:nvPicPr>
        <xdr:cNvPr id="35" name="Graphique 34" descr="Loupe">
          <a:extLst>
            <a:ext uri="{FF2B5EF4-FFF2-40B4-BE49-F238E27FC236}">
              <a16:creationId xmlns:a16="http://schemas.microsoft.com/office/drawing/2014/main" id="{9A09D068-5329-4E41-A573-00C1B5A0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8783637"/>
          <a:ext cx="533400" cy="484981"/>
        </a:xfrm>
        <a:prstGeom prst="rect">
          <a:avLst/>
        </a:prstGeom>
      </xdr:spPr>
    </xdr:pic>
    <xdr:clientData/>
  </xdr:oneCellAnchor>
  <xdr:oneCellAnchor>
    <xdr:from>
      <xdr:col>3</xdr:col>
      <xdr:colOff>2285206</xdr:colOff>
      <xdr:row>22</xdr:row>
      <xdr:rowOff>7937</xdr:rowOff>
    </xdr:from>
    <xdr:ext cx="533400" cy="484981"/>
    <xdr:pic>
      <xdr:nvPicPr>
        <xdr:cNvPr id="36" name="Graphique 35" descr="Loupe">
          <a:extLst>
            <a:ext uri="{FF2B5EF4-FFF2-40B4-BE49-F238E27FC236}">
              <a16:creationId xmlns:a16="http://schemas.microsoft.com/office/drawing/2014/main" id="{40DFEB15-21E4-4F9A-A4FB-102B5BD0D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8783637"/>
          <a:ext cx="533400" cy="484981"/>
        </a:xfrm>
        <a:prstGeom prst="rect">
          <a:avLst/>
        </a:prstGeom>
      </xdr:spPr>
    </xdr:pic>
    <xdr:clientData/>
  </xdr:oneCellAnchor>
  <xdr:oneCellAnchor>
    <xdr:from>
      <xdr:col>3</xdr:col>
      <xdr:colOff>2285206</xdr:colOff>
      <xdr:row>22</xdr:row>
      <xdr:rowOff>7937</xdr:rowOff>
    </xdr:from>
    <xdr:ext cx="533400" cy="484981"/>
    <xdr:pic>
      <xdr:nvPicPr>
        <xdr:cNvPr id="37" name="Graphique 36" descr="Loupe">
          <a:extLst>
            <a:ext uri="{FF2B5EF4-FFF2-40B4-BE49-F238E27FC236}">
              <a16:creationId xmlns:a16="http://schemas.microsoft.com/office/drawing/2014/main" id="{2E9A20C6-2C37-415A-8805-6EF72D91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8783637"/>
          <a:ext cx="533400" cy="484981"/>
        </a:xfrm>
        <a:prstGeom prst="rect">
          <a:avLst/>
        </a:prstGeom>
      </xdr:spPr>
    </xdr:pic>
    <xdr:clientData/>
  </xdr:oneCellAnchor>
  <xdr:oneCellAnchor>
    <xdr:from>
      <xdr:col>1</xdr:col>
      <xdr:colOff>2285206</xdr:colOff>
      <xdr:row>11</xdr:row>
      <xdr:rowOff>7937</xdr:rowOff>
    </xdr:from>
    <xdr:ext cx="533400" cy="484981"/>
    <xdr:pic>
      <xdr:nvPicPr>
        <xdr:cNvPr id="33" name="Graphique 32" descr="Loupe">
          <a:extLst>
            <a:ext uri="{FF2B5EF4-FFF2-40B4-BE49-F238E27FC236}">
              <a16:creationId xmlns:a16="http://schemas.microsoft.com/office/drawing/2014/main" id="{5CAC0AFB-1E50-4634-BBC8-4F1AB54DE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6129337"/>
          <a:ext cx="533400" cy="484981"/>
        </a:xfrm>
        <a:prstGeom prst="rect">
          <a:avLst/>
        </a:prstGeom>
      </xdr:spPr>
    </xdr:pic>
    <xdr:clientData/>
  </xdr:oneCellAnchor>
  <xdr:oneCellAnchor>
    <xdr:from>
      <xdr:col>2</xdr:col>
      <xdr:colOff>2285206</xdr:colOff>
      <xdr:row>11</xdr:row>
      <xdr:rowOff>7937</xdr:rowOff>
    </xdr:from>
    <xdr:ext cx="533400" cy="484981"/>
    <xdr:pic>
      <xdr:nvPicPr>
        <xdr:cNvPr id="34" name="Graphique 33" descr="Loupe">
          <a:extLst>
            <a:ext uri="{FF2B5EF4-FFF2-40B4-BE49-F238E27FC236}">
              <a16:creationId xmlns:a16="http://schemas.microsoft.com/office/drawing/2014/main" id="{3C04D521-F09B-4C36-B996-B0AD78A75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6129337"/>
          <a:ext cx="533400" cy="484981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7D4AC92-EBBA-4C22-8B72-4553F7098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FCC9494-B400-4ED4-9FC1-84BBE3149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5A740F24-89B3-4A6E-B774-FAB78936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1277FCD-C599-4414-A73F-BA575081A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3</xdr:col>
      <xdr:colOff>2530475</xdr:colOff>
      <xdr:row>3</xdr:row>
      <xdr:rowOff>374650</xdr:rowOff>
    </xdr:from>
    <xdr:to>
      <xdr:col>4</xdr:col>
      <xdr:colOff>463550</xdr:colOff>
      <xdr:row>5</xdr:row>
      <xdr:rowOff>158750</xdr:rowOff>
    </xdr:to>
    <xdr:pic>
      <xdr:nvPicPr>
        <xdr:cNvPr id="30" name="Graphique 29" descr="Loupe">
          <a:extLst>
            <a:ext uri="{FF2B5EF4-FFF2-40B4-BE49-F238E27FC236}">
              <a16:creationId xmlns:a16="http://schemas.microsoft.com/office/drawing/2014/main" id="{0325363E-AAD8-4EA8-A522-DCBF2B92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023350" y="1708150"/>
          <a:ext cx="647700" cy="67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2169584</xdr:colOff>
      <xdr:row>9</xdr:row>
      <xdr:rowOff>973666</xdr:rowOff>
    </xdr:from>
    <xdr:to>
      <xdr:col>2</xdr:col>
      <xdr:colOff>2537370</xdr:colOff>
      <xdr:row>9</xdr:row>
      <xdr:rowOff>1365250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6D51DA6-A7C2-4F7A-B7A8-5E15764EE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934" y="53646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2313781</xdr:colOff>
      <xdr:row>15</xdr:row>
      <xdr:rowOff>794</xdr:rowOff>
    </xdr:from>
    <xdr:to>
      <xdr:col>5</xdr:col>
      <xdr:colOff>53181</xdr:colOff>
      <xdr:row>15</xdr:row>
      <xdr:rowOff>483394</xdr:rowOff>
    </xdr:to>
    <xdr:pic>
      <xdr:nvPicPr>
        <xdr:cNvPr id="32" name="Graphique 31" descr="Loupe">
          <a:extLst>
            <a:ext uri="{FF2B5EF4-FFF2-40B4-BE49-F238E27FC236}">
              <a16:creationId xmlns:a16="http://schemas.microsoft.com/office/drawing/2014/main" id="{8DE49BB5-6320-435E-B675-CA67B0A83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305381" y="5915819"/>
          <a:ext cx="454025" cy="4826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2169584</xdr:colOff>
      <xdr:row>9</xdr:row>
      <xdr:rowOff>973666</xdr:rowOff>
    </xdr:from>
    <xdr:to>
      <xdr:col>2</xdr:col>
      <xdr:colOff>2539910</xdr:colOff>
      <xdr:row>9</xdr:row>
      <xdr:rowOff>1365250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5188E11A-BEE6-4F57-B122-415B0BF69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184" y="5355166"/>
          <a:ext cx="367786" cy="391584"/>
        </a:xfrm>
        <a:prstGeom prst="rect">
          <a:avLst/>
        </a:prstGeom>
      </xdr:spPr>
    </xdr:pic>
    <xdr:clientData/>
  </xdr:twoCellAnchor>
  <xdr:oneCellAnchor>
    <xdr:from>
      <xdr:col>4</xdr:col>
      <xdr:colOff>2313781</xdr:colOff>
      <xdr:row>22</xdr:row>
      <xdr:rowOff>794</xdr:rowOff>
    </xdr:from>
    <xdr:ext cx="533400" cy="482600"/>
    <xdr:pic>
      <xdr:nvPicPr>
        <xdr:cNvPr id="35" name="Graphique 34" descr="Loupe">
          <a:extLst>
            <a:ext uri="{FF2B5EF4-FFF2-40B4-BE49-F238E27FC236}">
              <a16:creationId xmlns:a16="http://schemas.microsoft.com/office/drawing/2014/main" id="{108EC196-C7D1-4A52-ACE0-9DAE2E67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787981" y="8776494"/>
          <a:ext cx="533400" cy="482600"/>
        </a:xfrm>
        <a:prstGeom prst="rect">
          <a:avLst/>
        </a:prstGeom>
      </xdr:spPr>
    </xdr:pic>
    <xdr:clientData/>
  </xdr:oneCellAnchor>
  <xdr:oneCellAnchor>
    <xdr:from>
      <xdr:col>4</xdr:col>
      <xdr:colOff>2313781</xdr:colOff>
      <xdr:row>22</xdr:row>
      <xdr:rowOff>794</xdr:rowOff>
    </xdr:from>
    <xdr:ext cx="533400" cy="482600"/>
    <xdr:pic>
      <xdr:nvPicPr>
        <xdr:cNvPr id="36" name="Graphique 35" descr="Loupe">
          <a:extLst>
            <a:ext uri="{FF2B5EF4-FFF2-40B4-BE49-F238E27FC236}">
              <a16:creationId xmlns:a16="http://schemas.microsoft.com/office/drawing/2014/main" id="{9972E03A-1DA5-475F-8785-02B1C250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787981" y="8751094"/>
          <a:ext cx="533400" cy="482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EA5F06C7-0BDB-4031-AD19-E0D3F2F7E78C}"/>
            </a:ext>
          </a:extLst>
        </xdr:cNvPr>
        <xdr:cNvSpPr txBox="1"/>
      </xdr:nvSpPr>
      <xdr:spPr>
        <a:xfrm>
          <a:off x="19372943" y="79270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112512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12EF8BC2-E88F-4DA3-9419-1BC70131D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28919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AA1C600F-FD0E-43A5-AFBA-9D624DED3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260895"/>
          <a:ext cx="373364" cy="37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61304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575220"/>
          <a:ext cx="373364" cy="378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793750</xdr:colOff>
      <xdr:row>3</xdr:row>
      <xdr:rowOff>378191</xdr:rowOff>
    </xdr:from>
    <xdr:to>
      <xdr:col>4</xdr:col>
      <xdr:colOff>1250127</xdr:colOff>
      <xdr:row>5</xdr:row>
      <xdr:rowOff>35301</xdr:rowOff>
    </xdr:to>
    <xdr:pic>
      <xdr:nvPicPr>
        <xdr:cNvPr id="22" name="Graphique 21" descr="Loupe">
          <a:extLst>
            <a:ext uri="{FF2B5EF4-FFF2-40B4-BE49-F238E27FC236}">
              <a16:creationId xmlns:a16="http://schemas.microsoft.com/office/drawing/2014/main" id="{18FFC9E2-3616-4090-B858-F31E9EEF9578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0001250" y="1711691"/>
          <a:ext cx="456377" cy="546110"/>
        </a:xfrm>
        <a:prstGeom prst="rect">
          <a:avLst/>
        </a:prstGeom>
      </xdr:spPr>
    </xdr:pic>
    <xdr:clientData/>
  </xdr:twoCellAnchor>
  <xdr:oneCellAnchor>
    <xdr:from>
      <xdr:col>2</xdr:col>
      <xdr:colOff>2557171</xdr:colOff>
      <xdr:row>20</xdr:row>
      <xdr:rowOff>583</xdr:rowOff>
    </xdr:from>
    <xdr:ext cx="187409" cy="220114"/>
    <xdr:pic>
      <xdr:nvPicPr>
        <xdr:cNvPr id="25" name="Graphique 24" descr="Loupe">
          <a:extLst>
            <a:ext uri="{FF2B5EF4-FFF2-40B4-BE49-F238E27FC236}">
              <a16:creationId xmlns:a16="http://schemas.microsoft.com/office/drawing/2014/main" id="{7055A66C-3502-4979-879B-EB8C5F44E0E0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443371" y="10859083"/>
          <a:ext cx="187409" cy="220114"/>
        </a:xfrm>
        <a:prstGeom prst="rect">
          <a:avLst/>
        </a:prstGeom>
      </xdr:spPr>
    </xdr:pic>
    <xdr:clientData/>
  </xdr:oneCellAnchor>
  <xdr:twoCellAnchor editAs="oneCell">
    <xdr:from>
      <xdr:col>0</xdr:col>
      <xdr:colOff>296333</xdr:colOff>
      <xdr:row>2</xdr:row>
      <xdr:rowOff>169333</xdr:rowOff>
    </xdr:from>
    <xdr:to>
      <xdr:col>1</xdr:col>
      <xdr:colOff>522878</xdr:colOff>
      <xdr:row>5</xdr:row>
      <xdr:rowOff>222250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393BF103-C087-4C81-8174-FA6D94A62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3345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CAA80440-3B54-4893-A542-34B8C2079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FA1C0368-8D1F-407D-AE72-81466B06C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539432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2314864</xdr:colOff>
      <xdr:row>10</xdr:row>
      <xdr:rowOff>199448</xdr:rowOff>
    </xdr:from>
    <xdr:to>
      <xdr:col>6</xdr:col>
      <xdr:colOff>35214</xdr:colOff>
      <xdr:row>11</xdr:row>
      <xdr:rowOff>405823</xdr:rowOff>
    </xdr:to>
    <xdr:pic>
      <xdr:nvPicPr>
        <xdr:cNvPr id="88" name="Graphique 87" descr="Loupe">
          <a:extLst>
            <a:ext uri="{FF2B5EF4-FFF2-40B4-BE49-F238E27FC236}">
              <a16:creationId xmlns:a16="http://schemas.microsoft.com/office/drawing/2014/main" id="{0077E03E-0EFA-486E-93C9-13D5A7C5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236989" y="6152573"/>
          <a:ext cx="434975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441F13E4-A09B-44D2-A1D8-0ED8E014C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105" y="5384800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2</xdr:col>
      <xdr:colOff>2321214</xdr:colOff>
      <xdr:row>14</xdr:row>
      <xdr:rowOff>1466273</xdr:rowOff>
    </xdr:from>
    <xdr:to>
      <xdr:col>3</xdr:col>
      <xdr:colOff>41564</xdr:colOff>
      <xdr:row>15</xdr:row>
      <xdr:rowOff>447733</xdr:rowOff>
    </xdr:to>
    <xdr:pic>
      <xdr:nvPicPr>
        <xdr:cNvPr id="29" name="Graphique 28" descr="Loupe">
          <a:extLst>
            <a:ext uri="{FF2B5EF4-FFF2-40B4-BE49-F238E27FC236}">
              <a16:creationId xmlns:a16="http://schemas.microsoft.com/office/drawing/2014/main" id="{88BCA766-343F-4DB7-B6C9-039E1E99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5978814" y="5847773"/>
          <a:ext cx="509270" cy="444500"/>
        </a:xfrm>
        <a:prstGeom prst="rect">
          <a:avLst/>
        </a:prstGeom>
      </xdr:spPr>
    </xdr:pic>
    <xdr:clientData/>
  </xdr:twoCellAnchor>
  <xdr:twoCellAnchor editAs="oneCell">
    <xdr:from>
      <xdr:col>5</xdr:col>
      <xdr:colOff>2276475</xdr:colOff>
      <xdr:row>14</xdr:row>
      <xdr:rowOff>1447800</xdr:rowOff>
    </xdr:from>
    <xdr:to>
      <xdr:col>5</xdr:col>
      <xdr:colOff>2711450</xdr:colOff>
      <xdr:row>15</xdr:row>
      <xdr:rowOff>444500</xdr:rowOff>
    </xdr:to>
    <xdr:pic>
      <xdr:nvPicPr>
        <xdr:cNvPr id="30" name="Image 2" descr="Loupe">
          <a:extLst>
            <a:ext uri="{FF2B5EF4-FFF2-40B4-BE49-F238E27FC236}">
              <a16:creationId xmlns:a16="http://schemas.microsoft.com/office/drawing/2014/main" id="{D8034925-4219-46B8-B643-602EF2086E7A}"/>
            </a:ext>
            <a:ext uri="{147F2762-F138-4A5C-976F-8EAC2B608ADB}">
              <a16:predDERef xmlns:a16="http://schemas.microsoft.com/office/drawing/2014/main" pred="{0F6D3952-D770-48AE-967F-6C99E497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300835" y="5829300"/>
          <a:ext cx="434975" cy="444500"/>
        </a:xfrm>
        <a:prstGeom prst="rect">
          <a:avLst/>
        </a:prstGeom>
      </xdr:spPr>
    </xdr:pic>
    <xdr:clientData/>
  </xdr:twoCellAnchor>
  <xdr:oneCellAnchor>
    <xdr:from>
      <xdr:col>2</xdr:col>
      <xdr:colOff>2321214</xdr:colOff>
      <xdr:row>10</xdr:row>
      <xdr:rowOff>1466273</xdr:rowOff>
    </xdr:from>
    <xdr:ext cx="514350" cy="444500"/>
    <xdr:pic>
      <xdr:nvPicPr>
        <xdr:cNvPr id="28" name="Graphique 27" descr="Loupe">
          <a:extLst>
            <a:ext uri="{FF2B5EF4-FFF2-40B4-BE49-F238E27FC236}">
              <a16:creationId xmlns:a16="http://schemas.microsoft.com/office/drawing/2014/main" id="{E96185E2-06CC-4E8F-A861-011571891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207414" y="8753533"/>
          <a:ext cx="514350" cy="444500"/>
        </a:xfrm>
        <a:prstGeom prst="rect">
          <a:avLst/>
        </a:prstGeom>
      </xdr:spPr>
    </xdr:pic>
    <xdr:clientData/>
  </xdr:oneCellAnchor>
  <xdr:oneCellAnchor>
    <xdr:from>
      <xdr:col>2</xdr:col>
      <xdr:colOff>2321214</xdr:colOff>
      <xdr:row>21</xdr:row>
      <xdr:rowOff>1466273</xdr:rowOff>
    </xdr:from>
    <xdr:ext cx="514350" cy="444500"/>
    <xdr:pic>
      <xdr:nvPicPr>
        <xdr:cNvPr id="31" name="Graphique 30" descr="Loupe">
          <a:extLst>
            <a:ext uri="{FF2B5EF4-FFF2-40B4-BE49-F238E27FC236}">
              <a16:creationId xmlns:a16="http://schemas.microsoft.com/office/drawing/2014/main" id="{553263B0-754F-4E56-B8B7-AC8874CF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207414" y="8753533"/>
          <a:ext cx="514350" cy="4445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845457C-2E90-4160-B814-5315C2EE7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CEBFD7-AA64-46CF-A256-80B28AF33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C0306BF-CA6E-4983-A7F3-7445B0166A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5EFD942-CD73-437A-8C1E-67D20D20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AEC17BC-48B6-4410-BEBD-BAE89489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64297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" name="Image 6">
          <a:extLst>
            <a:ext uri="{FF2B5EF4-FFF2-40B4-BE49-F238E27FC236}">
              <a16:creationId xmlns:a16="http://schemas.microsoft.com/office/drawing/2014/main" id="{43E98161-FC3C-4A65-B13D-3AD274B49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58370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8" name="Image 7">
          <a:extLst>
            <a:ext uri="{FF2B5EF4-FFF2-40B4-BE49-F238E27FC236}">
              <a16:creationId xmlns:a16="http://schemas.microsoft.com/office/drawing/2014/main" id="{ECA2289B-4F16-4293-A0DB-693D30851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63205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9" name="Image 8">
          <a:extLst>
            <a:ext uri="{FF2B5EF4-FFF2-40B4-BE49-F238E27FC236}">
              <a16:creationId xmlns:a16="http://schemas.microsoft.com/office/drawing/2014/main" id="{1250A0E2-6427-45C6-9826-5168E29B8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65482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FBA5473-20B3-4C35-AFF4-6596D0691232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3</xdr:row>
      <xdr:rowOff>339725</xdr:rowOff>
    </xdr:from>
    <xdr:to>
      <xdr:col>4</xdr:col>
      <xdr:colOff>1244600</xdr:colOff>
      <xdr:row>5</xdr:row>
      <xdr:rowOff>117475</xdr:rowOff>
    </xdr:to>
    <xdr:pic>
      <xdr:nvPicPr>
        <xdr:cNvPr id="11" name="Graphique 10" descr="Loupe">
          <a:extLst>
            <a:ext uri="{FF2B5EF4-FFF2-40B4-BE49-F238E27FC236}">
              <a16:creationId xmlns:a16="http://schemas.microsoft.com/office/drawing/2014/main" id="{C09990BE-2748-4550-BE63-D7DCE4283CAB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896475" y="1654175"/>
          <a:ext cx="558800" cy="654050"/>
        </a:xfrm>
        <a:prstGeom prst="rect">
          <a:avLst/>
        </a:prstGeom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2" name="ZoneTexte 3">
          <a:extLst>
            <a:ext uri="{FF2B5EF4-FFF2-40B4-BE49-F238E27FC236}">
              <a16:creationId xmlns:a16="http://schemas.microsoft.com/office/drawing/2014/main" id="{5167210B-B437-4F2F-B180-617CA74D5573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49012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674A9463-FCBC-4687-8B20-9C6D7A186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77B80EA1-E4F8-4A49-A16B-DCC28C191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65164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DA94B238-8A89-4E48-9849-AF8AFE364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575720"/>
          <a:ext cx="367014" cy="195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6" name="Picture 2">
          <a:extLst>
            <a:ext uri="{FF2B5EF4-FFF2-40B4-BE49-F238E27FC236}">
              <a16:creationId xmlns:a16="http://schemas.microsoft.com/office/drawing/2014/main" id="{2C705126-9012-413B-B786-05B33BA29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7" name="Picture 2">
          <a:extLst>
            <a:ext uri="{FF2B5EF4-FFF2-40B4-BE49-F238E27FC236}">
              <a16:creationId xmlns:a16="http://schemas.microsoft.com/office/drawing/2014/main" id="{2AF71B61-E510-4FD2-AC14-F1A449E5D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6516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18" name="Picture 2">
          <a:extLst>
            <a:ext uri="{FF2B5EF4-FFF2-40B4-BE49-F238E27FC236}">
              <a16:creationId xmlns:a16="http://schemas.microsoft.com/office/drawing/2014/main" id="{4DB1FE68-8726-4905-BC7E-A95C6F1B2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57572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19" name="ZoneTexte 3">
          <a:extLst>
            <a:ext uri="{FF2B5EF4-FFF2-40B4-BE49-F238E27FC236}">
              <a16:creationId xmlns:a16="http://schemas.microsoft.com/office/drawing/2014/main" id="{D0F1118A-0B3A-4B2E-B87C-54BA30ED9E1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3C47EBE-9881-4CEC-A0C3-B53A45D8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050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0983BCE-FEAF-45BD-996F-2ACA1D292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3C830A6-F2C8-4320-A107-BADFCCCC0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E26AC1BC-B17C-4554-9951-296D20B7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2229909</xdr:colOff>
      <xdr:row>9</xdr:row>
      <xdr:rowOff>1043516</xdr:rowOff>
    </xdr:from>
    <xdr:to>
      <xdr:col>2</xdr:col>
      <xdr:colOff>2597695</xdr:colOff>
      <xdr:row>9</xdr:row>
      <xdr:rowOff>1435100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8F054D2-D645-40C4-88D2-3750000E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2259" y="54345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2387600</xdr:colOff>
      <xdr:row>10</xdr:row>
      <xdr:rowOff>231775</xdr:rowOff>
    </xdr:from>
    <xdr:to>
      <xdr:col>2</xdr:col>
      <xdr:colOff>53975</xdr:colOff>
      <xdr:row>11</xdr:row>
      <xdr:rowOff>374650</xdr:rowOff>
    </xdr:to>
    <xdr:pic>
      <xdr:nvPicPr>
        <xdr:cNvPr id="31" name="Graphique 30" descr="Loupe">
          <a:extLst>
            <a:ext uri="{FF2B5EF4-FFF2-40B4-BE49-F238E27FC236}">
              <a16:creationId xmlns:a16="http://schemas.microsoft.com/office/drawing/2014/main" id="{1D0B110F-6EB4-4083-BF3E-734453848136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3451225" y="618490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2273300</xdr:colOff>
      <xdr:row>11</xdr:row>
      <xdr:rowOff>15875</xdr:rowOff>
    </xdr:from>
    <xdr:to>
      <xdr:col>5</xdr:col>
      <xdr:colOff>2644775</xdr:colOff>
      <xdr:row>11</xdr:row>
      <xdr:rowOff>396875</xdr:rowOff>
    </xdr:to>
    <xdr:pic>
      <xdr:nvPicPr>
        <xdr:cNvPr id="32" name="Image 1" descr="Loupe">
          <a:extLst>
            <a:ext uri="{FF2B5EF4-FFF2-40B4-BE49-F238E27FC236}">
              <a16:creationId xmlns:a16="http://schemas.microsoft.com/office/drawing/2014/main" id="{93D4189C-417B-4768-8D97-413979703653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4195425" y="6207125"/>
          <a:ext cx="371475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392654</xdr:colOff>
      <xdr:row>25</xdr:row>
      <xdr:rowOff>91807</xdr:rowOff>
    </xdr:from>
    <xdr:to>
      <xdr:col>0</xdr:col>
      <xdr:colOff>761657</xdr:colOff>
      <xdr:row>26</xdr:row>
      <xdr:rowOff>159515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753D177C-F577-4E73-AEA1-3F6B7F854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92654" y="7892782"/>
          <a:ext cx="369003" cy="362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2229909</xdr:colOff>
      <xdr:row>9</xdr:row>
      <xdr:rowOff>1043516</xdr:rowOff>
    </xdr:from>
    <xdr:to>
      <xdr:col>2</xdr:col>
      <xdr:colOff>2597695</xdr:colOff>
      <xdr:row>9</xdr:row>
      <xdr:rowOff>1435100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7A0F4BF-F6F7-44B6-9A75-7FEBC71C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7509" y="5425016"/>
          <a:ext cx="367786" cy="391584"/>
        </a:xfrm>
        <a:prstGeom prst="rect">
          <a:avLst/>
        </a:prstGeom>
      </xdr:spPr>
    </xdr:pic>
    <xdr:clientData/>
  </xdr:twoCellAnchor>
  <xdr:oneCellAnchor>
    <xdr:from>
      <xdr:col>5</xdr:col>
      <xdr:colOff>2352675</xdr:colOff>
      <xdr:row>13</xdr:row>
      <xdr:rowOff>1485900</xdr:rowOff>
    </xdr:from>
    <xdr:ext cx="371475" cy="381000"/>
    <xdr:pic>
      <xdr:nvPicPr>
        <xdr:cNvPr id="34" name="Image 1" descr="Loupe">
          <a:extLst>
            <a:ext uri="{FF2B5EF4-FFF2-40B4-BE49-F238E27FC236}">
              <a16:creationId xmlns:a16="http://schemas.microsoft.com/office/drawing/2014/main" id="{51BB06F0-BDF2-4EAC-A8DB-7F191BAB62DD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4377035" y="8260080"/>
          <a:ext cx="371475" cy="381000"/>
        </a:xfrm>
        <a:prstGeom prst="rect">
          <a:avLst/>
        </a:prstGeom>
      </xdr:spPr>
    </xdr:pic>
    <xdr:clientData/>
  </xdr:oneCellAnchor>
  <xdr:twoCellAnchor editAs="oneCell">
    <xdr:from>
      <xdr:col>1</xdr:col>
      <xdr:colOff>2324100</xdr:colOff>
      <xdr:row>15</xdr:row>
      <xdr:rowOff>9525</xdr:rowOff>
    </xdr:from>
    <xdr:to>
      <xdr:col>1</xdr:col>
      <xdr:colOff>2705100</xdr:colOff>
      <xdr:row>15</xdr:row>
      <xdr:rowOff>390525</xdr:rowOff>
    </xdr:to>
    <xdr:pic>
      <xdr:nvPicPr>
        <xdr:cNvPr id="37" name="Graphique 36" descr="Loupe">
          <a:extLst>
            <a:ext uri="{FF2B5EF4-FFF2-40B4-BE49-F238E27FC236}">
              <a16:creationId xmlns:a16="http://schemas.microsoft.com/office/drawing/2014/main" id="{CD4A053F-A8CF-40AF-863C-B4850B2A96FC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3192780" y="5915025"/>
          <a:ext cx="381000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u%20Juillet%202026%20cr&#232;che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27-DEJ"/>
      <sheetName val="S28-DEJ"/>
      <sheetName val="S37 DEJ"/>
      <sheetName val="S29-DEJ"/>
      <sheetName val="S30-DEJ "/>
      <sheetName val="S31-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Du 29 Juin au 3 Juillet 2026</v>
          </cell>
          <cell r="B4"/>
          <cell r="C4"/>
          <cell r="D4"/>
          <cell r="E4"/>
          <cell r="F4"/>
        </row>
        <row r="9">
          <cell r="B9" t="str">
            <v>Soupe de Carottes au jus de coco</v>
          </cell>
          <cell r="C9" t="str">
            <v>Salade de Quinoa Poivrons et Pois Chiches</v>
          </cell>
          <cell r="D9" t="str">
            <v>Salade de Tomate Féta* (Lait)</v>
          </cell>
        </row>
        <row r="11">
          <cell r="B11" t="str">
            <v>Compote Pomme Abricot Cannelle</v>
          </cell>
          <cell r="C11" t="str">
            <v>Compote Pomme Mûre</v>
          </cell>
          <cell r="D11" t="str">
            <v>Compote Pomme Melon Vanille</v>
          </cell>
          <cell r="E11" t="str">
            <v>Compote Pomme Citron Menthe</v>
          </cell>
          <cell r="F11" t="str">
            <v>Compote Pomme Cassis</v>
          </cell>
        </row>
        <row r="13">
          <cell r="B13" t="str">
            <v xml:space="preserve">Haricots verts à la menthe, Riz pilaf à la crème* (Lait) et Mixé de Poulet   </v>
          </cell>
          <cell r="C13" t="str">
            <v>Sauté de Courgettes à la sarriete, Pâtes* (Blé) à la Tomate et Ricotta* (Lait) et Mixé de Poisson du jour*</v>
          </cell>
          <cell r="D13" t="str">
            <v>Aubergines au Fenugrec, Semoule* (Blé) et Mixé de Poulet</v>
          </cell>
          <cell r="E13" t="str">
            <v xml:space="preserve">Fricassé de Brocolis au jus de coco, Polenta crémeuse* (Lait) et Mixé de poisson du jour* </v>
          </cell>
          <cell r="F13" t="str">
            <v xml:space="preserve">Carottes Braisées, Boulgour* (Blé) et Mixé de Bœuf </v>
          </cell>
        </row>
        <row r="16">
          <cell r="B16" t="str">
            <v>Mixé de Poulet</v>
          </cell>
          <cell r="C16" t="str">
            <v>Mixé de Poisson du jour*</v>
          </cell>
          <cell r="D16" t="str">
            <v>Mixé de Poulet</v>
          </cell>
          <cell r="E16" t="str">
            <v>Mixé de Poisson du jour*</v>
          </cell>
          <cell r="F16" t="str">
            <v>Mixé de Bœuf</v>
          </cell>
        </row>
        <row r="17">
          <cell r="B17" t="str">
            <v>Purée d'Haricots verts</v>
          </cell>
          <cell r="C17" t="str">
            <v>Purée de Courgettes</v>
          </cell>
          <cell r="D17" t="str">
            <v>Purée d'Aubergines</v>
          </cell>
          <cell r="E17" t="str">
            <v>Purée de Brocolis</v>
          </cell>
          <cell r="F17" t="str">
            <v>Purée de Carottes</v>
          </cell>
        </row>
      </sheetData>
      <sheetData sheetId="8">
        <row r="4">
          <cell r="A4" t="str">
            <v>Du 06 au 10 Juillet 2026</v>
          </cell>
          <cell r="B4"/>
          <cell r="C4"/>
          <cell r="D4"/>
          <cell r="E4"/>
          <cell r="F4"/>
        </row>
        <row r="9">
          <cell r="D9" t="str">
            <v>Taboulé* (Blé) de Légumes</v>
          </cell>
          <cell r="E9" t="str">
            <v>Salade de Betteraves à l'huile d'olive et au persil</v>
          </cell>
          <cell r="F9" t="str">
            <v>Velouté froid de Petit Pois et Menthe</v>
          </cell>
        </row>
        <row r="11">
          <cell r="B11" t="str">
            <v>Compote Pomme Pastèque</v>
          </cell>
          <cell r="C11" t="str">
            <v>Compote Pomme Violette</v>
          </cell>
          <cell r="D11" t="str">
            <v>Compote Pomme Figue Anis</v>
          </cell>
          <cell r="E11" t="str">
            <v>Compote Pomme Banane Cannelle</v>
          </cell>
          <cell r="F11" t="str">
            <v>Compote Pomme Prune</v>
          </cell>
        </row>
        <row r="12">
          <cell r="C12"/>
        </row>
        <row r="13">
          <cell r="B13" t="str">
            <v>Aubergines à la Tomate, Pommes de terre et Mixé de Poisson du jour*</v>
          </cell>
          <cell r="C13" t="str">
            <v>Courgettes à la crème* (Lait) et curry, Pâtes* (Blé) au persil et Mixé de Poulet</v>
          </cell>
          <cell r="D13" t="str">
            <v>Haricots Verts aux poivrons, Quinoa au Bouillon de légumes et Mixé de Bœuf</v>
          </cell>
          <cell r="E13" t="str">
            <v>Poireaux à la Mozzarella* (Lait), Blé* (Blé) façon Pilaf et Mixé de Poisson du jour*</v>
          </cell>
          <cell r="F13" t="str">
            <v>Fricassé de Choux lisses, Polenta et Mixé de Poulet</v>
          </cell>
        </row>
        <row r="16">
          <cell r="B16" t="str">
            <v>Mixé de Poisson du jour*</v>
          </cell>
          <cell r="C16" t="str">
            <v>Mixé de Poulet</v>
          </cell>
          <cell r="D16" t="str">
            <v>Mixé de Bœuf</v>
          </cell>
          <cell r="E16" t="str">
            <v>Mixé de Poisson du jour*</v>
          </cell>
          <cell r="F16" t="str">
            <v>Mixé de Poulet</v>
          </cell>
        </row>
        <row r="17">
          <cell r="B17" t="str">
            <v>Purée d'Aubergines</v>
          </cell>
          <cell r="C17" t="str">
            <v>Purée de Courgettes</v>
          </cell>
          <cell r="D17" t="str">
            <v>Purée d'Haricots verts</v>
          </cell>
          <cell r="E17" t="str">
            <v>Purée de Blancs de Poireaux</v>
          </cell>
          <cell r="F17" t="str">
            <v>Purée de Choux lisses</v>
          </cell>
        </row>
      </sheetData>
      <sheetData sheetId="9"/>
      <sheetData sheetId="10">
        <row r="4">
          <cell r="A4" t="str">
            <v>Du 13 au 17 Juillet 2026</v>
          </cell>
          <cell r="B4"/>
          <cell r="C4"/>
          <cell r="D4"/>
          <cell r="E4"/>
          <cell r="F4"/>
        </row>
        <row r="9">
          <cell r="D9"/>
          <cell r="E9" t="str">
            <v>Cake aux épinards et parmesan (lait, œuf *)</v>
          </cell>
          <cell r="F9" t="str">
            <v>Gaspacho méditérranéen (concombres, courgettes, menthe)</v>
          </cell>
        </row>
        <row r="13">
          <cell r="B13" t="str">
            <v>Soupe au pistou* (lait) (courgettes, tomates, haricots verts, pommes de terre,  pâtes*(Blé) emmental*(Lait)) et Mixé de Poulet</v>
          </cell>
          <cell r="D13" t="str">
            <v>Epinards aux oignons et Blé* (Blé) à la crème* (lait) et Mixé de bœuf</v>
          </cell>
          <cell r="E13" t="str">
            <v>Chili con carne (Carottes, maïs, haricots verts, haricots coco, riz, tomates, bœuf, oignons) et Mixé de Poulet</v>
          </cell>
          <cell r="F13" t="str">
            <v>Brocolis sucré salé (citronnelle, abricots secs), Boulgour* (Blé) au persil et Mixé de Poisson du jour*</v>
          </cell>
        </row>
        <row r="14">
          <cell r="B14" t="str">
            <v>Compote Pomme Abricot Lavande</v>
          </cell>
          <cell r="D14" t="str">
            <v>Compote Pomme Banane Rhubarbe</v>
          </cell>
          <cell r="E14" t="str">
            <v>Compote Pomme Melon Fleur d'oranger</v>
          </cell>
          <cell r="F14" t="str">
            <v>Compote Pomme Prune Menthe</v>
          </cell>
        </row>
        <row r="16">
          <cell r="B16" t="str">
            <v xml:space="preserve">Mixé de Poulet </v>
          </cell>
          <cell r="D16" t="str">
            <v xml:space="preserve">Mixé de Boeuf </v>
          </cell>
          <cell r="E16" t="str">
            <v>Mixé de Poulet</v>
          </cell>
          <cell r="F16" t="str">
            <v>Mixé de Poisson du jour*</v>
          </cell>
        </row>
        <row r="17">
          <cell r="B17" t="str">
            <v xml:space="preserve">Purée de Courgettes </v>
          </cell>
          <cell r="D17" t="str">
            <v>Purée d'Epinards</v>
          </cell>
          <cell r="E17" t="str">
            <v>Purée de Carottes</v>
          </cell>
          <cell r="F17" t="str">
            <v>Purée de Brocolis</v>
          </cell>
        </row>
      </sheetData>
      <sheetData sheetId="11">
        <row r="4">
          <cell r="A4" t="str">
            <v>Du 20 au 24 Juillet 2026</v>
          </cell>
          <cell r="B4"/>
          <cell r="C4"/>
          <cell r="D4"/>
          <cell r="E4"/>
          <cell r="F4"/>
        </row>
        <row r="9">
          <cell r="C9" t="str">
            <v>Salade de Concombres</v>
          </cell>
          <cell r="D9" t="str">
            <v>Salade de Pâtes* (Blé) colorées et Fenouil</v>
          </cell>
          <cell r="E9" t="str">
            <v>Gaspacho Fruité (Pastèques, poivrons, fraises)* (Blé)</v>
          </cell>
        </row>
        <row r="13">
          <cell r="B13" t="str">
            <v xml:space="preserve">Carottes aux 4 épices, Blé* (Blé) à la crème* (Lait), jus de coco et curry et Mixé de Poulet  </v>
          </cell>
          <cell r="C13" t="str">
            <v>Haricots verts à l'ail, Riz Pilaf et Mixé de Poisson du jour*</v>
          </cell>
          <cell r="D13" t="str">
            <v>Courgettes à la tomate, Polenta crémeuse* (Lait) au paprika et Mixé de Poulet</v>
          </cell>
          <cell r="E13" t="str">
            <v>Brocolis aux abricots secs, Pâtes* (Blé) au persil et Mixé de Bœuf</v>
          </cell>
          <cell r="F13" t="str">
            <v>Fondue d'Epinards, Pommes de terre et Poisson du jour*</v>
          </cell>
        </row>
        <row r="14">
          <cell r="B14" t="str">
            <v>Compote Pomme Mûre Eucalyptus</v>
          </cell>
          <cell r="C14" t="str">
            <v>Compote Pomme Fleur D'oranger</v>
          </cell>
          <cell r="D14" t="str">
            <v>Compote Pomme Pêche</v>
          </cell>
          <cell r="E14" t="str">
            <v xml:space="preserve">Compote Pomme Nectarine </v>
          </cell>
          <cell r="F14" t="str">
            <v>Compote Pomme Abricot Estragon</v>
          </cell>
        </row>
        <row r="16">
          <cell r="B16" t="str">
            <v>Mixé de Poulet</v>
          </cell>
          <cell r="C16" t="str">
            <v>Mixé de Poisson du jour*</v>
          </cell>
          <cell r="D16" t="str">
            <v>Mixé de Poulet</v>
          </cell>
          <cell r="E16" t="str">
            <v>Mixé de Bœuf</v>
          </cell>
          <cell r="F16" t="str">
            <v>Mixé de Poisson du jour*</v>
          </cell>
        </row>
        <row r="17">
          <cell r="B17" t="str">
            <v>Purée de Carottes</v>
          </cell>
          <cell r="C17" t="str">
            <v xml:space="preserve">Purée d'Haricots verts </v>
          </cell>
          <cell r="D17" t="str">
            <v>Purée de Courgettes</v>
          </cell>
          <cell r="E17" t="str">
            <v>Purée de Brocolis</v>
          </cell>
          <cell r="F17" t="str">
            <v>Purée d'Epinards</v>
          </cell>
        </row>
      </sheetData>
      <sheetData sheetId="12">
        <row r="4">
          <cell r="A4" t="str">
            <v>Du 27 au 31 Juillet 2026</v>
          </cell>
          <cell r="B4"/>
          <cell r="C4"/>
          <cell r="D4"/>
          <cell r="E4"/>
          <cell r="F4"/>
        </row>
        <row r="9">
          <cell r="C9" t="str">
            <v>Velouté de Concombre au Fromage blanc* (Lait)</v>
          </cell>
          <cell r="E9" t="str">
            <v>Boulgour* (Blé) à l'orientale</v>
          </cell>
          <cell r="F9" t="str">
            <v>Salade de tomate, Vinaigre Balsamique et figue</v>
          </cell>
        </row>
        <row r="13">
          <cell r="B13" t="str">
            <v xml:space="preserve">Ratatouille (aubergines, courgettes, poivrons, tomates), Riz Pilaf aux olives vertes  et Mixé de Veau </v>
          </cell>
          <cell r="C13" t="str">
            <v>Brocolis au thym citron, Pâtes* (Blé) au cumin et Mixé de Poulet</v>
          </cell>
          <cell r="D13" t="str">
            <v>Curry de courgettes, Blé* (Blé) aux poivrons et Mixé de Poisson du jour*</v>
          </cell>
          <cell r="E13" t="str">
            <v>Haricots verts, Pommes de terre et Mixé de Poulet</v>
          </cell>
          <cell r="F13" t="str">
            <v>Aubergines, Polenta à la tomate et Mixé de Poisson du jour*</v>
          </cell>
        </row>
        <row r="14">
          <cell r="B14" t="str">
            <v>Compote Pomme Pêche Romarin</v>
          </cell>
          <cell r="C14" t="str">
            <v>Compote Pomme Prune Vanille</v>
          </cell>
          <cell r="D14" t="str">
            <v>Compote Pomme Melon Basilic</v>
          </cell>
          <cell r="E14" t="str">
            <v>Compote Pomme Groseille</v>
          </cell>
          <cell r="F14" t="str">
            <v>Compote Pomme Pastèque Menthe</v>
          </cell>
        </row>
        <row r="16">
          <cell r="B16" t="str">
            <v>Mixé de Veau</v>
          </cell>
          <cell r="C16" t="str">
            <v>Mixé de Poulet</v>
          </cell>
          <cell r="D16" t="str">
            <v>Mixé de Poisson du jour*</v>
          </cell>
          <cell r="E16" t="str">
            <v>Mixé de Poulet</v>
          </cell>
          <cell r="F16" t="str">
            <v>Mixé de Poisson du jour*</v>
          </cell>
        </row>
        <row r="17">
          <cell r="B17" t="str">
            <v>Purée de Carottes</v>
          </cell>
          <cell r="C17" t="str">
            <v>Purée de Brocolis</v>
          </cell>
          <cell r="D17" t="str">
            <v>Purée de Courgettes</v>
          </cell>
          <cell r="E17" t="str">
            <v xml:space="preserve">Purée d'Haricots vert </v>
          </cell>
          <cell r="F17" t="str">
            <v>Purée d'Aubergine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1</v>
      </c>
      <c r="B2" s="195"/>
      <c r="C2" s="195"/>
      <c r="D2" s="195"/>
      <c r="E2" s="195"/>
      <c r="F2" s="195"/>
    </row>
    <row r="3" spans="1:6" ht="17.399999999999999" x14ac:dyDescent="0.3">
      <c r="A3" s="196" t="s">
        <v>2</v>
      </c>
      <c r="B3" s="196"/>
      <c r="C3" s="196"/>
      <c r="D3" s="196"/>
      <c r="E3" s="196"/>
      <c r="F3" s="196"/>
    </row>
    <row r="4" spans="1:6" ht="15" thickBot="1" x14ac:dyDescent="0.35"/>
    <row r="5" spans="1:6" ht="17.7" customHeight="1" x14ac:dyDescent="0.3">
      <c r="A5" s="197" t="s">
        <v>3</v>
      </c>
      <c r="B5" s="198"/>
      <c r="C5" s="198"/>
      <c r="D5" s="198"/>
      <c r="E5" s="198"/>
      <c r="F5" s="199"/>
    </row>
    <row r="6" spans="1:6" ht="15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8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08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08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08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08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08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03" t="s">
        <v>27</v>
      </c>
      <c r="E19" s="205" t="s">
        <v>28</v>
      </c>
      <c r="F19" s="206" t="s">
        <v>29</v>
      </c>
    </row>
    <row r="20" spans="1:6" x14ac:dyDescent="0.3">
      <c r="A20" s="55"/>
      <c r="B20" s="58" t="s">
        <v>30</v>
      </c>
      <c r="C20" s="56"/>
      <c r="D20" s="204"/>
      <c r="E20" s="205"/>
      <c r="F20" s="207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5" t="s">
        <v>33</v>
      </c>
      <c r="B1" s="195"/>
      <c r="C1" s="195"/>
      <c r="D1" s="195"/>
      <c r="E1" s="195"/>
      <c r="F1" s="195"/>
    </row>
    <row r="2" spans="1:6" ht="24" x14ac:dyDescent="0.3">
      <c r="A2" s="195" t="s">
        <v>1</v>
      </c>
      <c r="B2" s="195"/>
      <c r="C2" s="195"/>
      <c r="D2" s="195"/>
      <c r="E2" s="195"/>
      <c r="F2" s="195"/>
    </row>
    <row r="3" spans="1:6" ht="17.399999999999999" x14ac:dyDescent="0.3">
      <c r="A3" s="196" t="s">
        <v>2</v>
      </c>
      <c r="B3" s="196"/>
      <c r="C3" s="196"/>
      <c r="D3" s="196"/>
      <c r="E3" s="196"/>
      <c r="F3" s="196"/>
    </row>
    <row r="4" spans="1:6" ht="15" thickBot="1" x14ac:dyDescent="0.35"/>
    <row r="5" spans="1:6" ht="17.7" customHeight="1" x14ac:dyDescent="0.3">
      <c r="A5" s="197" t="s">
        <v>3</v>
      </c>
      <c r="B5" s="198"/>
      <c r="C5" s="198"/>
      <c r="D5" s="198"/>
      <c r="E5" s="198"/>
      <c r="F5" s="199"/>
    </row>
    <row r="6" spans="1:6" ht="15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9" t="s">
        <v>36</v>
      </c>
      <c r="B10" s="34" t="s">
        <v>149</v>
      </c>
      <c r="C10" s="64"/>
      <c r="D10" s="14" t="s">
        <v>150</v>
      </c>
      <c r="E10" s="64"/>
      <c r="F10" s="35" t="s">
        <v>151</v>
      </c>
    </row>
    <row r="11" spans="1:6" ht="57.6" x14ac:dyDescent="0.3">
      <c r="A11" s="209"/>
      <c r="B11" s="36" t="s">
        <v>152</v>
      </c>
      <c r="C11" s="59" t="s">
        <v>153</v>
      </c>
      <c r="D11" s="39" t="s">
        <v>154</v>
      </c>
      <c r="E11" s="65" t="s">
        <v>155</v>
      </c>
      <c r="F11" s="41" t="s">
        <v>156</v>
      </c>
    </row>
    <row r="12" spans="1:6" ht="12.75" customHeight="1" x14ac:dyDescent="0.3">
      <c r="A12" s="209"/>
      <c r="B12" s="42"/>
      <c r="C12" s="66" t="s">
        <v>157</v>
      </c>
      <c r="D12" s="40" t="s">
        <v>53</v>
      </c>
      <c r="E12" s="66" t="s">
        <v>158</v>
      </c>
      <c r="F12" s="20" t="s">
        <v>54</v>
      </c>
    </row>
    <row r="13" spans="1:6" ht="15" thickBot="1" x14ac:dyDescent="0.35">
      <c r="A13" s="209"/>
      <c r="B13" s="37" t="s">
        <v>11</v>
      </c>
      <c r="C13" s="68" t="s">
        <v>159</v>
      </c>
      <c r="D13" s="44" t="s">
        <v>11</v>
      </c>
      <c r="E13" s="67" t="s">
        <v>11</v>
      </c>
      <c r="F13" s="23" t="s">
        <v>160</v>
      </c>
    </row>
    <row r="14" spans="1:6" ht="15" thickBot="1" x14ac:dyDescent="0.35"/>
    <row r="15" spans="1:6" ht="68.400000000000006" x14ac:dyDescent="0.3">
      <c r="A15" s="209" t="s">
        <v>50</v>
      </c>
      <c r="B15" s="38" t="s">
        <v>152</v>
      </c>
      <c r="C15" s="61" t="s">
        <v>161</v>
      </c>
      <c r="D15" s="19" t="s">
        <v>162</v>
      </c>
      <c r="E15" s="69" t="s">
        <v>155</v>
      </c>
      <c r="F15" s="24" t="s">
        <v>163</v>
      </c>
    </row>
    <row r="16" spans="1:6" ht="13.5" customHeight="1" x14ac:dyDescent="0.3">
      <c r="A16" s="209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09"/>
      <c r="B17" s="21" t="s">
        <v>164</v>
      </c>
      <c r="C17" s="68" t="s">
        <v>159</v>
      </c>
      <c r="D17" s="22" t="s">
        <v>165</v>
      </c>
      <c r="E17" s="68" t="s">
        <v>166</v>
      </c>
      <c r="F17" s="23" t="s">
        <v>160</v>
      </c>
    </row>
    <row r="18" spans="1:6" ht="15" thickBot="1" x14ac:dyDescent="0.35"/>
    <row r="19" spans="1:6" ht="14.25" customHeight="1" x14ac:dyDescent="0.3">
      <c r="A19" s="209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09"/>
      <c r="B20" s="26" t="s">
        <v>100</v>
      </c>
      <c r="C20" s="71" t="s">
        <v>128</v>
      </c>
      <c r="D20" s="27" t="s">
        <v>102</v>
      </c>
      <c r="E20" s="71" t="s">
        <v>167</v>
      </c>
      <c r="F20" s="28" t="s">
        <v>68</v>
      </c>
    </row>
    <row r="21" spans="1:6" ht="28.8" x14ac:dyDescent="0.3">
      <c r="A21" s="209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09"/>
      <c r="B22" s="29" t="s">
        <v>73</v>
      </c>
      <c r="C22" s="68" t="s">
        <v>159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03" t="s">
        <v>27</v>
      </c>
      <c r="E25" s="205" t="s">
        <v>28</v>
      </c>
      <c r="F25" s="206" t="s">
        <v>29</v>
      </c>
    </row>
    <row r="26" spans="1:6" x14ac:dyDescent="0.3">
      <c r="A26" s="55"/>
      <c r="B26" s="58" t="s">
        <v>30</v>
      </c>
      <c r="C26" s="56"/>
      <c r="D26" s="204"/>
      <c r="E26" s="205"/>
      <c r="F26" s="207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N58"/>
  <sheetViews>
    <sheetView topLeftCell="A12" zoomScale="60" zoomScaleNormal="60" workbookViewId="0">
      <selection activeCell="G22" sqref="G2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4" ht="34.5" customHeight="1" x14ac:dyDescent="0.3"/>
    <row r="2" spans="1:14" ht="34.5" customHeight="1" x14ac:dyDescent="0.3"/>
    <row r="3" spans="1:14" ht="34.5" customHeight="1" x14ac:dyDescent="0.3">
      <c r="A3" s="195" t="s">
        <v>133</v>
      </c>
      <c r="B3" s="195"/>
      <c r="C3" s="195"/>
      <c r="D3" s="195"/>
      <c r="E3" s="195"/>
      <c r="F3" s="195"/>
      <c r="H3" s="93"/>
      <c r="I3" s="93"/>
      <c r="J3" s="93"/>
      <c r="K3" s="93"/>
      <c r="L3" s="93"/>
      <c r="M3" s="93"/>
    </row>
    <row r="4" spans="1:14" ht="34.5" customHeight="1" x14ac:dyDescent="0.3">
      <c r="A4" s="215" t="s">
        <v>235</v>
      </c>
      <c r="B4" s="215"/>
      <c r="C4" s="215"/>
      <c r="D4" s="215"/>
      <c r="E4" s="215"/>
      <c r="F4" s="215"/>
      <c r="H4" s="93"/>
      <c r="I4" s="93"/>
      <c r="J4" s="93"/>
      <c r="K4" s="93"/>
      <c r="L4" s="93"/>
      <c r="M4" s="93"/>
    </row>
    <row r="5" spans="1:14" ht="34.5" customHeight="1" x14ac:dyDescent="0.3">
      <c r="A5" s="216" t="s">
        <v>236</v>
      </c>
      <c r="B5" s="216"/>
      <c r="C5" s="216"/>
      <c r="D5" s="216"/>
      <c r="E5" s="216"/>
      <c r="F5" s="216"/>
      <c r="H5" s="94"/>
      <c r="I5" s="94"/>
      <c r="J5" s="94"/>
      <c r="K5" s="94"/>
      <c r="L5" s="94"/>
      <c r="M5" s="94"/>
    </row>
    <row r="6" spans="1:14" ht="34.200000000000003" customHeight="1" thickBot="1" x14ac:dyDescent="0.35">
      <c r="H6" s="8"/>
    </row>
    <row r="7" spans="1:14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184"/>
      <c r="I7" s="185"/>
      <c r="J7" s="186"/>
      <c r="K7" s="186"/>
      <c r="L7" s="186"/>
      <c r="M7" s="186"/>
      <c r="N7" s="185"/>
    </row>
    <row r="8" spans="1:14" ht="30" customHeight="1" thickBot="1" x14ac:dyDescent="0.35">
      <c r="D8" s="157"/>
      <c r="H8" s="184"/>
      <c r="I8" s="185"/>
      <c r="J8" s="186"/>
      <c r="K8" s="186"/>
      <c r="L8" s="186"/>
      <c r="M8" s="185"/>
      <c r="N8" s="185"/>
    </row>
    <row r="9" spans="1:14" ht="49.95" customHeight="1" x14ac:dyDescent="0.3">
      <c r="A9" s="213" t="s">
        <v>36</v>
      </c>
      <c r="B9" s="152"/>
      <c r="C9" s="219" t="s">
        <v>253</v>
      </c>
      <c r="D9" s="152"/>
      <c r="E9" s="160" t="s">
        <v>238</v>
      </c>
      <c r="F9" s="152" t="s">
        <v>239</v>
      </c>
      <c r="H9" s="184"/>
      <c r="I9" s="187"/>
      <c r="J9" s="218"/>
      <c r="K9" s="187"/>
      <c r="L9" s="185"/>
      <c r="M9" s="185"/>
      <c r="N9" s="185"/>
    </row>
    <row r="10" spans="1:14" ht="120" customHeight="1" x14ac:dyDescent="0.3">
      <c r="A10" s="213"/>
      <c r="B10" s="153" t="s">
        <v>237</v>
      </c>
      <c r="C10" s="220"/>
      <c r="D10" s="153" t="s">
        <v>240</v>
      </c>
      <c r="E10" s="153" t="s">
        <v>241</v>
      </c>
      <c r="F10" s="153" t="s">
        <v>242</v>
      </c>
      <c r="G10" s="97"/>
      <c r="H10" s="184"/>
      <c r="I10" s="185"/>
      <c r="J10" s="218"/>
      <c r="K10" s="185"/>
      <c r="L10" s="185"/>
      <c r="M10" s="185"/>
      <c r="N10" s="185"/>
    </row>
    <row r="11" spans="1:14" ht="18" x14ac:dyDescent="0.3">
      <c r="A11" s="213"/>
      <c r="B11" s="175" t="s">
        <v>13</v>
      </c>
      <c r="C11" s="220"/>
      <c r="D11" s="175" t="s">
        <v>19</v>
      </c>
      <c r="E11" s="175" t="s">
        <v>295</v>
      </c>
      <c r="F11" s="175" t="s">
        <v>172</v>
      </c>
      <c r="H11" s="184"/>
      <c r="I11" s="185"/>
      <c r="J11" s="218"/>
      <c r="K11" s="185"/>
      <c r="L11" s="185"/>
      <c r="M11" s="185"/>
      <c r="N11" s="185"/>
    </row>
    <row r="12" spans="1:14" ht="49.95" customHeight="1" thickBot="1" x14ac:dyDescent="0.4">
      <c r="A12" s="213"/>
      <c r="B12" s="161" t="s">
        <v>247</v>
      </c>
      <c r="C12" s="220"/>
      <c r="D12" s="161" t="s">
        <v>248</v>
      </c>
      <c r="E12" s="177" t="s">
        <v>11</v>
      </c>
      <c r="F12" s="177" t="s">
        <v>11</v>
      </c>
      <c r="H12" s="184"/>
      <c r="I12" s="188"/>
      <c r="J12" s="218"/>
      <c r="K12" s="189"/>
      <c r="L12" s="188"/>
      <c r="M12" s="188"/>
      <c r="N12" s="185"/>
    </row>
    <row r="13" spans="1:14" ht="18.600000000000001" thickBot="1" x14ac:dyDescent="0.4">
      <c r="B13" s="155"/>
      <c r="C13" s="220"/>
      <c r="D13" s="170"/>
      <c r="E13" s="170"/>
      <c r="F13" s="170"/>
      <c r="H13" s="184"/>
      <c r="I13" s="185"/>
      <c r="J13" s="218"/>
      <c r="K13" s="185"/>
      <c r="L13" s="185"/>
      <c r="M13" s="185"/>
      <c r="N13" s="185"/>
    </row>
    <row r="14" spans="1:14" ht="120" customHeight="1" x14ac:dyDescent="0.3">
      <c r="A14" s="213" t="s">
        <v>50</v>
      </c>
      <c r="B14" s="152" t="s">
        <v>243</v>
      </c>
      <c r="C14" s="221"/>
      <c r="D14" s="152" t="s">
        <v>244</v>
      </c>
      <c r="E14" s="152" t="s">
        <v>245</v>
      </c>
      <c r="F14" s="152" t="s">
        <v>246</v>
      </c>
      <c r="H14" s="184"/>
      <c r="I14" s="187"/>
      <c r="J14" s="218"/>
      <c r="K14" s="187"/>
      <c r="L14" s="187"/>
      <c r="M14" s="187"/>
      <c r="N14" s="185"/>
    </row>
    <row r="15" spans="1:14" ht="18.600000000000001" customHeight="1" x14ac:dyDescent="0.35">
      <c r="A15" s="213"/>
      <c r="B15" s="175" t="s">
        <v>13</v>
      </c>
      <c r="C15" s="221"/>
      <c r="D15" s="175" t="s">
        <v>170</v>
      </c>
      <c r="E15" s="175" t="s">
        <v>295</v>
      </c>
      <c r="F15" s="175" t="s">
        <v>13</v>
      </c>
      <c r="H15" s="184"/>
      <c r="I15" s="188"/>
      <c r="J15" s="218"/>
      <c r="K15" s="189"/>
      <c r="L15" s="188"/>
      <c r="M15" s="188"/>
      <c r="N15" s="185"/>
    </row>
    <row r="16" spans="1:14" ht="49.95" customHeight="1" thickBot="1" x14ac:dyDescent="0.35">
      <c r="A16" s="213"/>
      <c r="B16" s="161" t="s">
        <v>247</v>
      </c>
      <c r="C16" s="221"/>
      <c r="D16" s="161" t="s">
        <v>248</v>
      </c>
      <c r="E16" s="154" t="s">
        <v>249</v>
      </c>
      <c r="F16" s="154" t="s">
        <v>126</v>
      </c>
      <c r="H16" s="184"/>
      <c r="I16" s="185"/>
      <c r="J16" s="218"/>
      <c r="K16" s="185"/>
      <c r="L16" s="185"/>
      <c r="M16" s="185"/>
      <c r="N16" s="185"/>
    </row>
    <row r="17" spans="1:14" ht="31.2" customHeight="1" thickBot="1" x14ac:dyDescent="0.4">
      <c r="B17" s="155"/>
      <c r="C17" s="220"/>
      <c r="D17" s="170"/>
      <c r="E17" s="170"/>
      <c r="F17" s="170"/>
      <c r="H17" s="184"/>
      <c r="I17" s="185"/>
      <c r="J17" s="218"/>
      <c r="K17" s="185"/>
      <c r="L17" s="185"/>
      <c r="M17" s="185"/>
      <c r="N17" s="185"/>
    </row>
    <row r="18" spans="1:14" ht="25.95" customHeight="1" x14ac:dyDescent="0.3">
      <c r="A18" s="213" t="s">
        <v>60</v>
      </c>
      <c r="B18" s="152" t="s">
        <v>65</v>
      </c>
      <c r="C18" s="220"/>
      <c r="D18" s="152" t="s">
        <v>251</v>
      </c>
      <c r="E18" s="152" t="s">
        <v>99</v>
      </c>
      <c r="F18" s="156" t="s">
        <v>136</v>
      </c>
      <c r="H18" s="184"/>
      <c r="I18" s="185"/>
      <c r="J18" s="218"/>
      <c r="K18" s="185"/>
      <c r="L18" s="185"/>
      <c r="M18" s="185"/>
      <c r="N18" s="185"/>
    </row>
    <row r="19" spans="1:14" ht="25.95" customHeight="1" x14ac:dyDescent="0.3">
      <c r="A19" s="213"/>
      <c r="B19" s="153" t="s">
        <v>250</v>
      </c>
      <c r="C19" s="220"/>
      <c r="D19" s="153" t="s">
        <v>139</v>
      </c>
      <c r="E19" s="171" t="s">
        <v>138</v>
      </c>
      <c r="F19" s="153" t="s">
        <v>66</v>
      </c>
      <c r="H19" s="184"/>
      <c r="I19" s="185"/>
      <c r="J19" s="218"/>
      <c r="K19" s="185"/>
      <c r="L19" s="185"/>
      <c r="M19" s="185"/>
      <c r="N19" s="185"/>
    </row>
    <row r="20" spans="1:14" ht="33" customHeight="1" x14ac:dyDescent="0.35">
      <c r="A20" s="213"/>
      <c r="B20" s="153" t="s">
        <v>72</v>
      </c>
      <c r="C20" s="220"/>
      <c r="D20" s="153" t="s">
        <v>72</v>
      </c>
      <c r="E20" s="153" t="s">
        <v>252</v>
      </c>
      <c r="F20" s="153" t="s">
        <v>71</v>
      </c>
      <c r="H20" s="184"/>
      <c r="I20" s="190"/>
      <c r="J20" s="218"/>
      <c r="K20" s="188"/>
      <c r="L20" s="188"/>
      <c r="M20" s="188"/>
      <c r="N20" s="185"/>
    </row>
    <row r="21" spans="1:14" ht="54.6" customHeight="1" thickBot="1" x14ac:dyDescent="0.35">
      <c r="A21" s="213"/>
      <c r="B21" s="161" t="s">
        <v>191</v>
      </c>
      <c r="C21" s="220"/>
      <c r="D21" s="161" t="s">
        <v>169</v>
      </c>
      <c r="E21" s="154" t="s">
        <v>106</v>
      </c>
      <c r="F21" s="154" t="s">
        <v>196</v>
      </c>
      <c r="H21" s="184"/>
      <c r="I21" s="187"/>
      <c r="J21" s="218"/>
      <c r="K21" s="187"/>
      <c r="L21" s="187"/>
      <c r="M21" s="187"/>
      <c r="N21" s="185"/>
    </row>
    <row r="22" spans="1:14" ht="54.6" customHeight="1" thickBot="1" x14ac:dyDescent="0.4">
      <c r="B22" s="194" t="s">
        <v>142</v>
      </c>
      <c r="C22" s="220"/>
      <c r="D22" s="217" t="s">
        <v>142</v>
      </c>
      <c r="E22" s="217"/>
      <c r="F22" s="217"/>
      <c r="H22" s="185"/>
      <c r="I22" s="187"/>
      <c r="J22" s="218"/>
      <c r="K22" s="187"/>
      <c r="L22" s="187"/>
      <c r="M22" s="187"/>
      <c r="N22" s="185"/>
    </row>
    <row r="23" spans="1:14" ht="42" customHeight="1" x14ac:dyDescent="0.3">
      <c r="A23" s="212" t="s">
        <v>9</v>
      </c>
      <c r="B23" s="183" t="s">
        <v>11</v>
      </c>
      <c r="C23" s="220"/>
      <c r="D23" s="183" t="s">
        <v>11</v>
      </c>
      <c r="E23" s="152" t="s">
        <v>249</v>
      </c>
      <c r="F23" s="152" t="s">
        <v>126</v>
      </c>
      <c r="H23" s="185"/>
      <c r="I23" s="185"/>
      <c r="J23" s="185"/>
      <c r="K23" s="185"/>
      <c r="L23" s="185"/>
      <c r="M23" s="185"/>
      <c r="N23" s="185"/>
    </row>
    <row r="24" spans="1:14" ht="19.95" customHeight="1" x14ac:dyDescent="0.3">
      <c r="A24" s="212"/>
      <c r="B24" s="175" t="s">
        <v>80</v>
      </c>
      <c r="C24" s="220"/>
      <c r="D24" s="175" t="s">
        <v>294</v>
      </c>
      <c r="E24" s="175" t="s">
        <v>93</v>
      </c>
      <c r="F24" s="175" t="s">
        <v>170</v>
      </c>
    </row>
    <row r="25" spans="1:14" ht="19.95" customHeight="1" thickBot="1" x14ac:dyDescent="0.35">
      <c r="A25" s="212"/>
      <c r="B25" s="177" t="s">
        <v>12</v>
      </c>
      <c r="C25" s="220"/>
      <c r="D25" s="177" t="s">
        <v>314</v>
      </c>
      <c r="E25" s="177" t="s">
        <v>12</v>
      </c>
      <c r="F25" s="177" t="s">
        <v>23</v>
      </c>
    </row>
    <row r="26" spans="1:14" ht="18.600000000000001" thickBot="1" x14ac:dyDescent="0.4">
      <c r="B26" s="174"/>
      <c r="C26" s="220"/>
      <c r="D26" s="174"/>
      <c r="E26" s="174"/>
      <c r="F26" s="174"/>
    </row>
    <row r="27" spans="1:14" ht="19.95" customHeight="1" x14ac:dyDescent="0.3">
      <c r="A27" s="212" t="s">
        <v>20</v>
      </c>
      <c r="B27" s="160" t="s">
        <v>191</v>
      </c>
      <c r="C27" s="220"/>
      <c r="D27" s="160" t="s">
        <v>169</v>
      </c>
      <c r="E27" s="152" t="s">
        <v>106</v>
      </c>
      <c r="F27" s="152" t="s">
        <v>196</v>
      </c>
    </row>
    <row r="28" spans="1:14" ht="19.95" customHeight="1" x14ac:dyDescent="0.3">
      <c r="A28" s="212"/>
      <c r="B28" s="175" t="s">
        <v>108</v>
      </c>
      <c r="C28" s="220"/>
      <c r="D28" s="175" t="s">
        <v>296</v>
      </c>
      <c r="E28" s="175" t="s">
        <v>13</v>
      </c>
      <c r="F28" s="175" t="s">
        <v>170</v>
      </c>
    </row>
    <row r="29" spans="1:14" ht="19.95" customHeight="1" thickBot="1" x14ac:dyDescent="0.35">
      <c r="A29" s="212"/>
      <c r="B29" s="177" t="s">
        <v>112</v>
      </c>
      <c r="C29" s="222"/>
      <c r="D29" s="177" t="s">
        <v>24</v>
      </c>
      <c r="E29" s="177" t="s">
        <v>112</v>
      </c>
      <c r="F29" s="177" t="s">
        <v>23</v>
      </c>
    </row>
    <row r="30" spans="1:14" s="159" customFormat="1" ht="14.4" customHeight="1" x14ac:dyDescent="0.3">
      <c r="B30" s="162"/>
      <c r="C30" s="162"/>
      <c r="D30" s="162"/>
      <c r="E30" s="162"/>
      <c r="F30" s="162"/>
    </row>
    <row r="31" spans="1:14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4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1">
    <mergeCell ref="J9:J22"/>
    <mergeCell ref="A23:A25"/>
    <mergeCell ref="A27:A29"/>
    <mergeCell ref="A3:F3"/>
    <mergeCell ref="A4:F4"/>
    <mergeCell ref="A5:F5"/>
    <mergeCell ref="A9:A12"/>
    <mergeCell ref="A14:A16"/>
    <mergeCell ref="A18:A21"/>
    <mergeCell ref="D22:F22"/>
    <mergeCell ref="C9:C29"/>
  </mergeCells>
  <printOptions horizontalCentered="1" verticalCentered="1"/>
  <pageMargins left="0" right="0" top="0" bottom="0" header="0" footer="0"/>
  <pageSetup paperSize="9" scale="4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58"/>
  <sheetViews>
    <sheetView topLeftCell="B11" zoomScale="60" zoomScaleNormal="60" workbookViewId="0">
      <selection activeCell="J23" sqref="J23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95" t="s">
        <v>133</v>
      </c>
      <c r="B3" s="195"/>
      <c r="C3" s="195"/>
      <c r="D3" s="195"/>
      <c r="E3" s="195"/>
      <c r="F3" s="195"/>
      <c r="H3" s="93"/>
      <c r="I3" s="93"/>
      <c r="J3" s="93"/>
      <c r="K3" s="93"/>
      <c r="L3" s="93"/>
      <c r="M3" s="93"/>
    </row>
    <row r="4" spans="1:13" ht="34.5" customHeight="1" x14ac:dyDescent="0.3">
      <c r="A4" s="215" t="s">
        <v>254</v>
      </c>
      <c r="B4" s="215"/>
      <c r="C4" s="215"/>
      <c r="D4" s="215"/>
      <c r="E4" s="215"/>
      <c r="F4" s="215"/>
      <c r="H4" s="93"/>
      <c r="I4" s="93"/>
      <c r="J4" s="93"/>
      <c r="K4" s="93"/>
      <c r="L4" s="93"/>
      <c r="M4" s="93"/>
    </row>
    <row r="5" spans="1:13" ht="34.5" customHeight="1" x14ac:dyDescent="0.3">
      <c r="A5" s="216" t="s">
        <v>255</v>
      </c>
      <c r="B5" s="216"/>
      <c r="C5" s="216"/>
      <c r="D5" s="216"/>
      <c r="E5" s="216"/>
      <c r="F5" s="216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7"/>
      <c r="H8" s="184"/>
      <c r="I8" s="185"/>
      <c r="J8" s="186"/>
      <c r="K8" s="186"/>
      <c r="L8" s="186"/>
      <c r="M8" s="185"/>
    </row>
    <row r="9" spans="1:13" ht="49.95" customHeight="1" x14ac:dyDescent="0.3">
      <c r="A9" s="213" t="s">
        <v>36</v>
      </c>
      <c r="B9" s="160"/>
      <c r="C9" s="152" t="s">
        <v>315</v>
      </c>
      <c r="D9" s="152" t="s">
        <v>256</v>
      </c>
      <c r="E9" s="160" t="s">
        <v>257</v>
      </c>
      <c r="F9" s="152"/>
      <c r="H9" s="191"/>
      <c r="I9" s="185"/>
      <c r="J9" s="185"/>
      <c r="K9" s="185"/>
      <c r="L9" s="185"/>
      <c r="M9" s="192"/>
    </row>
    <row r="10" spans="1:13" ht="120" customHeight="1" x14ac:dyDescent="0.3">
      <c r="A10" s="213"/>
      <c r="B10" s="153" t="s">
        <v>258</v>
      </c>
      <c r="C10" s="153" t="s">
        <v>259</v>
      </c>
      <c r="D10" s="153" t="s">
        <v>325</v>
      </c>
      <c r="E10" s="153" t="s">
        <v>260</v>
      </c>
      <c r="F10" s="153" t="s">
        <v>261</v>
      </c>
      <c r="G10" s="97"/>
      <c r="H10" s="185"/>
      <c r="I10" s="185"/>
      <c r="J10" s="185"/>
      <c r="K10" s="185"/>
      <c r="L10" s="185"/>
      <c r="M10" s="192"/>
    </row>
    <row r="11" spans="1:13" ht="18" x14ac:dyDescent="0.3">
      <c r="A11" s="213"/>
      <c r="B11" s="172" t="s">
        <v>93</v>
      </c>
      <c r="C11" s="172" t="s">
        <v>295</v>
      </c>
      <c r="D11" s="172" t="s">
        <v>195</v>
      </c>
      <c r="E11" s="172" t="s">
        <v>298</v>
      </c>
      <c r="F11" s="172" t="str">
        <f>F15</f>
        <v xml:space="preserve">Fromage blanc nature </v>
      </c>
      <c r="H11" s="185"/>
      <c r="I11" s="185"/>
      <c r="J11" s="185"/>
      <c r="K11" s="185"/>
      <c r="L11" s="185"/>
      <c r="M11" s="192"/>
    </row>
    <row r="12" spans="1:13" ht="49.95" customHeight="1" thickBot="1" x14ac:dyDescent="0.4">
      <c r="A12" s="213"/>
      <c r="B12" s="154" t="s">
        <v>267</v>
      </c>
      <c r="C12" s="179" t="s">
        <v>11</v>
      </c>
      <c r="D12" s="179" t="s">
        <v>11</v>
      </c>
      <c r="E12" s="179" t="s">
        <v>11</v>
      </c>
      <c r="F12" s="154" t="s">
        <v>270</v>
      </c>
      <c r="H12" s="188"/>
      <c r="I12" s="188"/>
      <c r="J12" s="188"/>
      <c r="K12" s="188"/>
      <c r="L12" s="188"/>
      <c r="M12" s="192"/>
    </row>
    <row r="13" spans="1:13" ht="18.600000000000001" thickBot="1" x14ac:dyDescent="0.4">
      <c r="B13" s="155"/>
      <c r="C13" s="170"/>
      <c r="D13" s="170"/>
      <c r="E13" s="170"/>
      <c r="F13" s="170"/>
      <c r="H13" s="185"/>
      <c r="I13" s="185"/>
      <c r="J13" s="185"/>
      <c r="K13" s="185"/>
      <c r="L13" s="185"/>
      <c r="M13" s="193"/>
    </row>
    <row r="14" spans="1:13" ht="120" customHeight="1" x14ac:dyDescent="0.3">
      <c r="A14" s="213" t="s">
        <v>50</v>
      </c>
      <c r="B14" s="152" t="s">
        <v>262</v>
      </c>
      <c r="C14" s="152" t="s">
        <v>263</v>
      </c>
      <c r="D14" s="152" t="s">
        <v>264</v>
      </c>
      <c r="E14" s="152" t="s">
        <v>265</v>
      </c>
      <c r="F14" s="152" t="s">
        <v>266</v>
      </c>
      <c r="H14" s="187"/>
      <c r="I14" s="187"/>
      <c r="J14" s="187"/>
      <c r="K14" s="187"/>
      <c r="L14" s="187"/>
      <c r="M14" s="192"/>
    </row>
    <row r="15" spans="1:13" ht="18" x14ac:dyDescent="0.35">
      <c r="A15" s="213"/>
      <c r="B15" s="172" t="s">
        <v>55</v>
      </c>
      <c r="C15" s="172" t="s">
        <v>295</v>
      </c>
      <c r="D15" s="172" t="s">
        <v>54</v>
      </c>
      <c r="E15" s="172" t="s">
        <v>295</v>
      </c>
      <c r="F15" s="172" t="s">
        <v>55</v>
      </c>
      <c r="H15" s="188"/>
      <c r="I15" s="188"/>
      <c r="J15" s="188"/>
      <c r="K15" s="188"/>
      <c r="L15" s="188"/>
      <c r="M15" s="192"/>
    </row>
    <row r="16" spans="1:13" ht="49.95" customHeight="1" thickBot="1" x14ac:dyDescent="0.35">
      <c r="A16" s="213"/>
      <c r="B16" s="154" t="s">
        <v>267</v>
      </c>
      <c r="C16" s="154" t="s">
        <v>268</v>
      </c>
      <c r="D16" s="154" t="s">
        <v>193</v>
      </c>
      <c r="E16" s="154" t="s">
        <v>269</v>
      </c>
      <c r="F16" s="154" t="s">
        <v>270</v>
      </c>
      <c r="M16" s="3"/>
    </row>
    <row r="17" spans="1:13" ht="31.2" customHeight="1" thickBot="1" x14ac:dyDescent="0.4">
      <c r="B17" s="155"/>
      <c r="C17" s="170"/>
      <c r="D17" s="170"/>
      <c r="E17" s="170"/>
      <c r="F17" s="170"/>
      <c r="M17" s="92"/>
    </row>
    <row r="18" spans="1:13" ht="25.95" customHeight="1" x14ac:dyDescent="0.3">
      <c r="A18" s="213" t="s">
        <v>60</v>
      </c>
      <c r="B18" s="152" t="s">
        <v>99</v>
      </c>
      <c r="C18" s="156" t="s">
        <v>232</v>
      </c>
      <c r="D18" s="152" t="s">
        <v>99</v>
      </c>
      <c r="E18" s="152" t="s">
        <v>137</v>
      </c>
      <c r="F18" s="156" t="s">
        <v>232</v>
      </c>
      <c r="M18" s="96"/>
    </row>
    <row r="19" spans="1:13" ht="25.95" customHeight="1" x14ac:dyDescent="0.3">
      <c r="A19" s="213"/>
      <c r="B19" s="153" t="s">
        <v>138</v>
      </c>
      <c r="C19" s="153" t="s">
        <v>271</v>
      </c>
      <c r="D19" s="153" t="s">
        <v>68</v>
      </c>
      <c r="E19" s="153" t="s">
        <v>66</v>
      </c>
      <c r="F19" s="153" t="s">
        <v>139</v>
      </c>
      <c r="M19" s="3"/>
    </row>
    <row r="20" spans="1:13" ht="33" customHeight="1" x14ac:dyDescent="0.3">
      <c r="A20" s="213"/>
      <c r="B20" s="153" t="s">
        <v>326</v>
      </c>
      <c r="C20" s="153" t="s">
        <v>72</v>
      </c>
      <c r="D20" s="153" t="s">
        <v>327</v>
      </c>
      <c r="E20" s="153" t="s">
        <v>71</v>
      </c>
      <c r="F20" s="153" t="s">
        <v>72</v>
      </c>
      <c r="H20" s="8"/>
      <c r="J20" s="95"/>
      <c r="K20" s="95"/>
      <c r="L20" s="95"/>
      <c r="M20" s="3"/>
    </row>
    <row r="21" spans="1:13" ht="18.600000000000001" thickBot="1" x14ac:dyDescent="0.35">
      <c r="A21" s="213"/>
      <c r="B21" s="154" t="s">
        <v>207</v>
      </c>
      <c r="C21" s="154" t="s">
        <v>73</v>
      </c>
      <c r="D21" s="154" t="s">
        <v>193</v>
      </c>
      <c r="E21" s="154" t="s">
        <v>216</v>
      </c>
      <c r="F21" s="154" t="s">
        <v>191</v>
      </c>
      <c r="H21" s="8"/>
      <c r="J21" s="95"/>
      <c r="K21" s="95"/>
      <c r="L21" s="95"/>
      <c r="M21" s="3"/>
    </row>
    <row r="22" spans="1:13" ht="18.600000000000001" thickBot="1" x14ac:dyDescent="0.4">
      <c r="B22" s="214" t="s">
        <v>142</v>
      </c>
      <c r="C22" s="214"/>
      <c r="D22" s="214"/>
      <c r="E22" s="214"/>
      <c r="F22" s="214"/>
    </row>
    <row r="23" spans="1:13" ht="33" customHeight="1" x14ac:dyDescent="0.3">
      <c r="A23" s="212" t="s">
        <v>9</v>
      </c>
      <c r="B23" s="180" t="s">
        <v>11</v>
      </c>
      <c r="C23" s="152" t="s">
        <v>268</v>
      </c>
      <c r="D23" s="152" t="s">
        <v>193</v>
      </c>
      <c r="E23" s="152" t="s">
        <v>269</v>
      </c>
      <c r="F23" s="180" t="s">
        <v>11</v>
      </c>
    </row>
    <row r="24" spans="1:13" ht="19.95" customHeight="1" x14ac:dyDescent="0.3">
      <c r="A24" s="212"/>
      <c r="B24" s="172" t="s">
        <v>13</v>
      </c>
      <c r="C24" s="172" t="s">
        <v>304</v>
      </c>
      <c r="D24" s="172" t="s">
        <v>143</v>
      </c>
      <c r="E24" s="172" t="s">
        <v>108</v>
      </c>
      <c r="F24" s="175" t="s">
        <v>318</v>
      </c>
    </row>
    <row r="25" spans="1:13" ht="19.95" customHeight="1" thickBot="1" x14ac:dyDescent="0.35">
      <c r="A25" s="212"/>
      <c r="B25" s="176" t="s">
        <v>316</v>
      </c>
      <c r="C25" s="179" t="s">
        <v>12</v>
      </c>
      <c r="D25" s="176" t="s">
        <v>303</v>
      </c>
      <c r="E25" s="179" t="s">
        <v>305</v>
      </c>
      <c r="F25" s="179" t="s">
        <v>12</v>
      </c>
    </row>
    <row r="26" spans="1:13" ht="18.600000000000001" thickBot="1" x14ac:dyDescent="0.4">
      <c r="B26" s="173"/>
      <c r="C26" s="155"/>
      <c r="D26" s="155"/>
      <c r="E26" s="155"/>
      <c r="F26" s="155"/>
    </row>
    <row r="27" spans="1:13" ht="19.95" customHeight="1" x14ac:dyDescent="0.3">
      <c r="A27" s="212" t="s">
        <v>20</v>
      </c>
      <c r="B27" s="152" t="s">
        <v>207</v>
      </c>
      <c r="C27" s="152" t="s">
        <v>73</v>
      </c>
      <c r="D27" s="152" t="s">
        <v>193</v>
      </c>
      <c r="E27" s="152" t="s">
        <v>216</v>
      </c>
      <c r="F27" s="152" t="s">
        <v>191</v>
      </c>
    </row>
    <row r="28" spans="1:13" ht="19.95" customHeight="1" x14ac:dyDescent="0.3">
      <c r="A28" s="212"/>
      <c r="B28" s="172" t="s">
        <v>13</v>
      </c>
      <c r="C28" s="172" t="s">
        <v>82</v>
      </c>
      <c r="D28" s="172" t="s">
        <v>294</v>
      </c>
      <c r="E28" s="172" t="s">
        <v>108</v>
      </c>
      <c r="F28" s="172" t="s">
        <v>13</v>
      </c>
    </row>
    <row r="29" spans="1:13" ht="19.95" customHeight="1" thickBot="1" x14ac:dyDescent="0.35">
      <c r="A29" s="212"/>
      <c r="B29" s="176" t="s">
        <v>23</v>
      </c>
      <c r="C29" s="179" t="s">
        <v>112</v>
      </c>
      <c r="D29" s="176" t="s">
        <v>317</v>
      </c>
      <c r="E29" s="179" t="s">
        <v>305</v>
      </c>
      <c r="F29" s="179" t="s">
        <v>112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N58"/>
  <sheetViews>
    <sheetView topLeftCell="B1" zoomScale="60" zoomScaleNormal="60" workbookViewId="0">
      <selection activeCell="I18" sqref="I18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4" ht="34.5" customHeight="1" x14ac:dyDescent="0.3"/>
    <row r="2" spans="1:14" ht="34.5" customHeight="1" x14ac:dyDescent="0.3"/>
    <row r="3" spans="1:14" ht="34.5" customHeight="1" x14ac:dyDescent="0.3">
      <c r="A3" s="195" t="s">
        <v>133</v>
      </c>
      <c r="B3" s="195"/>
      <c r="C3" s="195"/>
      <c r="D3" s="195"/>
      <c r="E3" s="195"/>
      <c r="F3" s="195"/>
      <c r="H3" s="93"/>
      <c r="I3" s="93"/>
      <c r="J3" s="93"/>
      <c r="K3" s="93"/>
      <c r="L3" s="93"/>
      <c r="M3" s="93"/>
    </row>
    <row r="4" spans="1:14" ht="34.5" customHeight="1" x14ac:dyDescent="0.3">
      <c r="A4" s="215" t="s">
        <v>272</v>
      </c>
      <c r="B4" s="215"/>
      <c r="C4" s="215"/>
      <c r="D4" s="215"/>
      <c r="E4" s="215"/>
      <c r="F4" s="215"/>
      <c r="H4" s="93"/>
      <c r="I4" s="93"/>
      <c r="J4" s="93"/>
      <c r="K4" s="93"/>
      <c r="L4" s="93"/>
      <c r="M4" s="93"/>
    </row>
    <row r="5" spans="1:14" ht="34.5" customHeight="1" x14ac:dyDescent="0.3">
      <c r="A5" s="216" t="s">
        <v>273</v>
      </c>
      <c r="B5" s="216"/>
      <c r="C5" s="216"/>
      <c r="D5" s="216"/>
      <c r="E5" s="216"/>
      <c r="F5" s="216"/>
      <c r="H5" s="94"/>
      <c r="I5" s="94"/>
      <c r="J5" s="94"/>
      <c r="K5" s="94"/>
      <c r="L5" s="94"/>
      <c r="M5" s="94"/>
    </row>
    <row r="6" spans="1:14" ht="34.200000000000003" customHeight="1" thickBot="1" x14ac:dyDescent="0.35">
      <c r="H6" s="8"/>
    </row>
    <row r="7" spans="1:14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4" ht="30" customHeight="1" thickBot="1" x14ac:dyDescent="0.35">
      <c r="D8" s="157"/>
      <c r="H8" s="8"/>
      <c r="J8" s="95"/>
      <c r="K8" s="95"/>
      <c r="L8" s="95"/>
    </row>
    <row r="9" spans="1:14" ht="49.95" customHeight="1" x14ac:dyDescent="0.3">
      <c r="A9" s="213" t="s">
        <v>36</v>
      </c>
      <c r="B9" s="160"/>
      <c r="C9" s="152" t="s">
        <v>274</v>
      </c>
      <c r="D9" s="152"/>
      <c r="E9" s="160" t="s">
        <v>275</v>
      </c>
      <c r="F9" s="152" t="s">
        <v>276</v>
      </c>
      <c r="H9" s="8"/>
    </row>
    <row r="10" spans="1:14" ht="120" customHeight="1" x14ac:dyDescent="0.3">
      <c r="A10" s="213"/>
      <c r="B10" s="153" t="s">
        <v>277</v>
      </c>
      <c r="C10" s="153" t="s">
        <v>278</v>
      </c>
      <c r="D10" s="153" t="s">
        <v>279</v>
      </c>
      <c r="E10" s="153" t="s">
        <v>280</v>
      </c>
      <c r="F10" s="153" t="s">
        <v>281</v>
      </c>
      <c r="G10" s="97"/>
      <c r="H10" s="8"/>
    </row>
    <row r="11" spans="1:14" ht="18" x14ac:dyDescent="0.3">
      <c r="A11" s="213"/>
      <c r="B11" s="172" t="str">
        <f>B15</f>
        <v>Yaourt  nature</v>
      </c>
      <c r="C11" s="172" t="s">
        <v>19</v>
      </c>
      <c r="D11" s="172" t="s">
        <v>134</v>
      </c>
      <c r="E11" s="172" t="s">
        <v>55</v>
      </c>
      <c r="F11" s="172" t="s">
        <v>135</v>
      </c>
      <c r="H11" s="8"/>
    </row>
    <row r="12" spans="1:14" ht="49.95" customHeight="1" thickBot="1" x14ac:dyDescent="0.4">
      <c r="A12" s="213"/>
      <c r="B12" s="154" t="s">
        <v>282</v>
      </c>
      <c r="C12" s="179" t="s">
        <v>11</v>
      </c>
      <c r="D12" s="154" t="s">
        <v>284</v>
      </c>
      <c r="E12" s="179" t="s">
        <v>11</v>
      </c>
      <c r="F12" s="179" t="s">
        <v>11</v>
      </c>
      <c r="H12" s="184"/>
      <c r="I12" s="188"/>
      <c r="J12" s="188"/>
      <c r="K12" s="188"/>
      <c r="L12" s="188"/>
      <c r="M12" s="188"/>
      <c r="N12" s="185"/>
    </row>
    <row r="13" spans="1:14" ht="18.600000000000001" thickBot="1" x14ac:dyDescent="0.4">
      <c r="B13" s="155"/>
      <c r="C13" s="170"/>
      <c r="D13" s="170"/>
      <c r="E13" s="170"/>
      <c r="F13" s="170"/>
      <c r="H13" s="184"/>
      <c r="I13" s="185"/>
      <c r="J13" s="185"/>
      <c r="K13" s="185"/>
      <c r="L13" s="185"/>
      <c r="M13" s="185"/>
      <c r="N13" s="185"/>
    </row>
    <row r="14" spans="1:14" ht="120" customHeight="1" x14ac:dyDescent="0.3">
      <c r="A14" s="213" t="s">
        <v>50</v>
      </c>
      <c r="B14" s="152" t="s">
        <v>286</v>
      </c>
      <c r="C14" s="152" t="s">
        <v>287</v>
      </c>
      <c r="D14" s="152" t="s">
        <v>288</v>
      </c>
      <c r="E14" s="152" t="s">
        <v>289</v>
      </c>
      <c r="F14" s="152" t="s">
        <v>290</v>
      </c>
      <c r="H14" s="184"/>
      <c r="I14" s="187"/>
      <c r="J14" s="187"/>
      <c r="K14" s="187"/>
      <c r="L14" s="187"/>
      <c r="M14" s="187"/>
      <c r="N14" s="185"/>
    </row>
    <row r="15" spans="1:14" ht="18" x14ac:dyDescent="0.35">
      <c r="A15" s="213"/>
      <c r="B15" s="172" t="s">
        <v>54</v>
      </c>
      <c r="C15" s="172" t="s">
        <v>295</v>
      </c>
      <c r="D15" s="172" t="s">
        <v>13</v>
      </c>
      <c r="E15" s="172" t="s">
        <v>55</v>
      </c>
      <c r="F15" s="172" t="s">
        <v>295</v>
      </c>
      <c r="H15" s="184"/>
      <c r="I15" s="188"/>
      <c r="J15" s="188"/>
      <c r="K15" s="188"/>
      <c r="L15" s="188"/>
      <c r="M15" s="188"/>
      <c r="N15" s="185"/>
    </row>
    <row r="16" spans="1:14" ht="49.95" customHeight="1" thickBot="1" x14ac:dyDescent="0.35">
      <c r="A16" s="213"/>
      <c r="B16" s="154" t="s">
        <v>282</v>
      </c>
      <c r="C16" s="154" t="s">
        <v>283</v>
      </c>
      <c r="D16" s="154" t="s">
        <v>284</v>
      </c>
      <c r="E16" s="154" t="s">
        <v>285</v>
      </c>
      <c r="F16" s="154" t="s">
        <v>76</v>
      </c>
      <c r="H16" s="184"/>
      <c r="I16" s="185"/>
      <c r="J16" s="185"/>
      <c r="K16" s="185"/>
      <c r="L16" s="185"/>
      <c r="M16" s="185"/>
      <c r="N16" s="185"/>
    </row>
    <row r="17" spans="1:13" ht="31.2" customHeight="1" thickBot="1" x14ac:dyDescent="0.4">
      <c r="B17" s="155"/>
      <c r="C17" s="170"/>
      <c r="D17" s="170"/>
      <c r="E17" s="170"/>
      <c r="F17" s="170"/>
      <c r="H17" s="8"/>
    </row>
    <row r="18" spans="1:13" ht="25.95" customHeight="1" x14ac:dyDescent="0.3">
      <c r="A18" s="213" t="s">
        <v>60</v>
      </c>
      <c r="B18" s="152" t="s">
        <v>61</v>
      </c>
      <c r="C18" s="152" t="s">
        <v>99</v>
      </c>
      <c r="D18" s="156" t="s">
        <v>232</v>
      </c>
      <c r="E18" s="152" t="s">
        <v>99</v>
      </c>
      <c r="F18" s="156" t="s">
        <v>232</v>
      </c>
      <c r="H18" s="8"/>
    </row>
    <row r="19" spans="1:13" ht="25.95" customHeight="1" x14ac:dyDescent="0.3">
      <c r="A19" s="213"/>
      <c r="B19" s="153" t="s">
        <v>138</v>
      </c>
      <c r="C19" s="153" t="s">
        <v>66</v>
      </c>
      <c r="D19" s="153" t="s">
        <v>68</v>
      </c>
      <c r="E19" s="153" t="s">
        <v>291</v>
      </c>
      <c r="F19" s="153" t="s">
        <v>292</v>
      </c>
      <c r="H19" s="8"/>
    </row>
    <row r="20" spans="1:13" ht="33" customHeight="1" x14ac:dyDescent="0.3">
      <c r="A20" s="213"/>
      <c r="B20" s="153" t="s">
        <v>328</v>
      </c>
      <c r="C20" s="153" t="s">
        <v>72</v>
      </c>
      <c r="D20" s="153" t="s">
        <v>71</v>
      </c>
      <c r="E20" s="153" t="s">
        <v>72</v>
      </c>
      <c r="F20" s="153" t="s">
        <v>71</v>
      </c>
      <c r="H20" s="8"/>
      <c r="J20" s="95"/>
      <c r="K20" s="95"/>
      <c r="L20" s="95"/>
      <c r="M20" s="3"/>
    </row>
    <row r="21" spans="1:13" ht="18.600000000000001" thickBot="1" x14ac:dyDescent="0.35">
      <c r="A21" s="213"/>
      <c r="B21" s="154" t="s">
        <v>193</v>
      </c>
      <c r="C21" s="154" t="s">
        <v>196</v>
      </c>
      <c r="D21" s="154" t="s">
        <v>106</v>
      </c>
      <c r="E21" s="154" t="s">
        <v>285</v>
      </c>
      <c r="F21" s="154" t="s">
        <v>215</v>
      </c>
      <c r="H21" s="8"/>
      <c r="J21" s="95"/>
      <c r="K21" s="95"/>
      <c r="L21" s="95"/>
      <c r="M21" s="3"/>
    </row>
    <row r="22" spans="1:13" ht="18.600000000000001" thickBot="1" x14ac:dyDescent="0.4">
      <c r="B22" s="214" t="s">
        <v>142</v>
      </c>
      <c r="C22" s="214"/>
      <c r="D22" s="214"/>
      <c r="E22" s="214"/>
      <c r="F22" s="214"/>
    </row>
    <row r="23" spans="1:13" ht="30.75" customHeight="1" x14ac:dyDescent="0.3">
      <c r="A23" s="212" t="s">
        <v>9</v>
      </c>
      <c r="B23" s="183" t="s">
        <v>11</v>
      </c>
      <c r="C23" s="152" t="s">
        <v>283</v>
      </c>
      <c r="D23" s="183" t="s">
        <v>11</v>
      </c>
      <c r="E23" s="152" t="s">
        <v>285</v>
      </c>
      <c r="F23" s="152" t="s">
        <v>76</v>
      </c>
    </row>
    <row r="24" spans="1:13" ht="19.95" customHeight="1" x14ac:dyDescent="0.3">
      <c r="A24" s="212"/>
      <c r="B24" s="172" t="s">
        <v>295</v>
      </c>
      <c r="C24" s="172" t="s">
        <v>13</v>
      </c>
      <c r="D24" s="172" t="s">
        <v>295</v>
      </c>
      <c r="E24" s="172" t="s">
        <v>293</v>
      </c>
      <c r="F24" s="172" t="s">
        <v>13</v>
      </c>
    </row>
    <row r="25" spans="1:13" ht="19.95" customHeight="1" thickBot="1" x14ac:dyDescent="0.35">
      <c r="A25" s="212"/>
      <c r="B25" s="179" t="s">
        <v>12</v>
      </c>
      <c r="C25" s="176" t="s">
        <v>23</v>
      </c>
      <c r="D25" s="176" t="s">
        <v>307</v>
      </c>
      <c r="E25" s="179" t="s">
        <v>12</v>
      </c>
      <c r="F25" s="179" t="s">
        <v>306</v>
      </c>
    </row>
    <row r="26" spans="1:13" ht="18.600000000000001" thickBot="1" x14ac:dyDescent="0.4">
      <c r="B26" s="173"/>
      <c r="C26" s="155"/>
      <c r="D26" s="155"/>
      <c r="E26" s="155"/>
      <c r="F26" s="155"/>
    </row>
    <row r="27" spans="1:13" ht="19.95" customHeight="1" x14ac:dyDescent="0.3">
      <c r="A27" s="212" t="s">
        <v>20</v>
      </c>
      <c r="B27" s="152" t="s">
        <v>193</v>
      </c>
      <c r="C27" s="152" t="s">
        <v>196</v>
      </c>
      <c r="D27" s="152" t="s">
        <v>106</v>
      </c>
      <c r="E27" s="152" t="s">
        <v>285</v>
      </c>
      <c r="F27" s="152" t="s">
        <v>215</v>
      </c>
    </row>
    <row r="28" spans="1:13" ht="19.95" customHeight="1" x14ac:dyDescent="0.3">
      <c r="A28" s="212"/>
      <c r="B28" s="172" t="s">
        <v>295</v>
      </c>
      <c r="C28" s="172" t="s">
        <v>13</v>
      </c>
      <c r="D28" s="172" t="s">
        <v>294</v>
      </c>
      <c r="E28" s="172" t="s">
        <v>108</v>
      </c>
      <c r="F28" s="172" t="s">
        <v>13</v>
      </c>
    </row>
    <row r="29" spans="1:13" ht="19.95" customHeight="1" thickBot="1" x14ac:dyDescent="0.35">
      <c r="A29" s="212"/>
      <c r="B29" s="179" t="s">
        <v>112</v>
      </c>
      <c r="C29" s="176" t="s">
        <v>23</v>
      </c>
      <c r="D29" s="176" t="s">
        <v>307</v>
      </c>
      <c r="E29" s="179" t="s">
        <v>112</v>
      </c>
      <c r="F29" s="179" t="s">
        <v>306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3"/>
  <sheetViews>
    <sheetView view="pageBreakPreview" zoomScale="120" zoomScaleNormal="120" zoomScaleSheetLayoutView="120" workbookViewId="0">
      <pane ySplit="3" topLeftCell="A4" activePane="bottomLeft" state="frozen"/>
      <selection activeCell="B9" sqref="B9:F12"/>
      <selection pane="bottomLeft" activeCell="J11" sqref="J11"/>
    </sheetView>
  </sheetViews>
  <sheetFormatPr baseColWidth="10" defaultColWidth="10.6640625" defaultRowHeight="10.199999999999999" x14ac:dyDescent="0.2"/>
  <cols>
    <col min="1" max="1" width="38.6640625" style="145" bestFit="1" customWidth="1"/>
    <col min="2" max="15" width="5.6640625" style="105" customWidth="1"/>
    <col min="16" max="16384" width="10.6640625" style="146"/>
  </cols>
  <sheetData>
    <row r="1" spans="1:15" ht="14.25" customHeight="1" x14ac:dyDescent="0.3">
      <c r="A1"/>
      <c r="B1" s="223" t="s">
        <v>173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5"/>
    </row>
    <row r="2" spans="1:15" ht="19.2" x14ac:dyDescent="0.3">
      <c r="A2"/>
      <c r="B2" s="102" t="s">
        <v>174</v>
      </c>
      <c r="C2" s="103" t="s">
        <v>175</v>
      </c>
      <c r="D2" s="103" t="s">
        <v>176</v>
      </c>
      <c r="E2" s="103" t="s">
        <v>177</v>
      </c>
      <c r="F2" s="103" t="s">
        <v>178</v>
      </c>
      <c r="G2" s="103" t="s">
        <v>179</v>
      </c>
      <c r="H2" s="103" t="s">
        <v>180</v>
      </c>
      <c r="I2" s="103" t="s">
        <v>181</v>
      </c>
      <c r="J2" s="103" t="s">
        <v>182</v>
      </c>
      <c r="K2" s="103" t="s">
        <v>183</v>
      </c>
      <c r="L2" s="103" t="s">
        <v>184</v>
      </c>
      <c r="M2" s="103" t="s">
        <v>185</v>
      </c>
      <c r="N2" s="103" t="s">
        <v>186</v>
      </c>
      <c r="O2" s="104" t="s">
        <v>187</v>
      </c>
    </row>
    <row r="3" spans="1:15" ht="5.4" customHeight="1" thickBot="1" x14ac:dyDescent="0.35">
      <c r="A3"/>
      <c r="O3" s="106"/>
    </row>
    <row r="4" spans="1:15" s="101" customFormat="1" ht="16.95" customHeight="1" x14ac:dyDescent="0.3">
      <c r="A4" s="147" t="str">
        <f>'[1]S27-DEJ'!A4:F4</f>
        <v>Du 29 Juin au 3 Juillet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24.45" customHeight="1" x14ac:dyDescent="0.3">
      <c r="A5" s="109" t="str">
        <f>'[1]S27-DEJ'!B9</f>
        <v>Soupe de Carottes au jus de coco</v>
      </c>
      <c r="B5" s="116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ht="24.45" customHeight="1" x14ac:dyDescent="0.3">
      <c r="A6" s="112" t="str">
        <f>'[1]S27-DEJ'!D9</f>
        <v>Salade de Tomate Féta* (Lait)</v>
      </c>
      <c r="B6" s="148"/>
      <c r="C6" s="148" t="s">
        <v>188</v>
      </c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1:15" s="101" customFormat="1" ht="24.45" customHeight="1" x14ac:dyDescent="0.3">
      <c r="A7" s="112" t="str">
        <f>+'[1]S27-DEJ'!C9</f>
        <v>Salade de Quinoa Poivrons et Pois Chiches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1" customFormat="1" ht="30" customHeight="1" x14ac:dyDescent="0.3">
      <c r="A8" s="109" t="str">
        <f>+'[1]S27-DEJ'!B13</f>
        <v xml:space="preserve">Haricots verts à la menthe, Riz pilaf à la crème* (Lait) et Mixé de Poulet   </v>
      </c>
      <c r="B8" s="110"/>
      <c r="C8" s="116" t="s">
        <v>188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ht="30" customHeight="1" x14ac:dyDescent="0.3">
      <c r="A9" s="115" t="str">
        <f>'[1]S27-DEJ'!$C$13</f>
        <v>Sauté de Courgettes à la sarriete, Pâtes* (Blé) à la Tomate et Ricotta* (Lait) et Mixé de Poisson du jour*</v>
      </c>
      <c r="B9" s="116" t="s">
        <v>188</v>
      </c>
      <c r="C9" s="116" t="s">
        <v>188</v>
      </c>
      <c r="D9" s="116" t="s">
        <v>188</v>
      </c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7"/>
    </row>
    <row r="10" spans="1:15" s="101" customFormat="1" ht="30" customHeight="1" x14ac:dyDescent="0.3">
      <c r="A10" s="115" t="str">
        <f>'[1]S27-DEJ'!$D$13</f>
        <v>Aubergines au Fenugrec, Semoule* (Blé) et Mixé de Poulet</v>
      </c>
      <c r="B10" s="116" t="s">
        <v>188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101" customFormat="1" ht="30" customHeight="1" x14ac:dyDescent="0.3">
      <c r="A11" s="115" t="str">
        <f>'[1]S27-DEJ'!E13</f>
        <v xml:space="preserve">Fricassé de Brocolis au jus de coco, Polenta crémeuse* (Lait) et Mixé de poisson du jour* 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101" customFormat="1" ht="30" customHeight="1" thickBot="1" x14ac:dyDescent="0.35">
      <c r="A12" s="118" t="str">
        <f>'[1]S27-DEJ'!$F$13</f>
        <v xml:space="preserve">Carottes Braisées, Boulgour* (Blé) et Mixé de Bœuf </v>
      </c>
      <c r="B12" s="119" t="s">
        <v>188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01" customFormat="1" x14ac:dyDescent="0.3">
      <c r="A13" s="115" t="str">
        <f>+'[1]S27-DEJ'!B11</f>
        <v>Compote Pomme Abricot Cannelle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5" t="str">
        <f>'[1]S27-DEJ'!C11</f>
        <v>Compote Pomme Mûre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101" customFormat="1" x14ac:dyDescent="0.3">
      <c r="A15" s="115" t="str">
        <f>+'[1]S27-DEJ'!D11</f>
        <v>Compote Pomme Melon Vanille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101" customFormat="1" x14ac:dyDescent="0.3">
      <c r="A16" s="115" t="str">
        <f>'[1]S27-DEJ'!E11</f>
        <v>Compote Pomme Citron Menthe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1" customFormat="1" x14ac:dyDescent="0.3">
      <c r="A17" s="118" t="str">
        <f>'[1]S27-DEJ'!F11</f>
        <v>Compote Pomme Cassis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s="101" customFormat="1" x14ac:dyDescent="0.3">
      <c r="A18" s="115" t="str">
        <f>'[1]S27-DEJ'!B16</f>
        <v>Mixé de Poulet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1:15" s="101" customFormat="1" x14ac:dyDescent="0.3">
      <c r="A19" s="115" t="str">
        <f>'[1]S27-DEJ'!C16</f>
        <v>Mixé de Poisson du jour*</v>
      </c>
      <c r="B19" s="116"/>
      <c r="C19" s="116"/>
      <c r="D19" s="116" t="s">
        <v>188</v>
      </c>
      <c r="E19" s="116"/>
      <c r="F19" s="116"/>
      <c r="G19" s="110"/>
      <c r="H19" s="116"/>
      <c r="I19" s="116"/>
      <c r="J19" s="116"/>
      <c r="K19" s="116"/>
      <c r="L19" s="116"/>
      <c r="M19" s="116"/>
      <c r="N19" s="116"/>
      <c r="O19" s="117"/>
    </row>
    <row r="20" spans="1:15" s="101" customFormat="1" x14ac:dyDescent="0.3">
      <c r="A20" s="115" t="str">
        <f>'[1]S27-DEJ'!D16</f>
        <v>Mixé de Poulet</v>
      </c>
      <c r="B20" s="116"/>
      <c r="C20" s="116"/>
      <c r="D20" s="116"/>
      <c r="E20" s="116"/>
      <c r="F20" s="116"/>
      <c r="G20" s="110"/>
      <c r="H20" s="116"/>
      <c r="I20" s="116"/>
      <c r="J20" s="116"/>
      <c r="K20" s="116"/>
      <c r="L20" s="116"/>
      <c r="M20" s="116"/>
      <c r="N20" s="116"/>
      <c r="O20" s="117"/>
    </row>
    <row r="21" spans="1:15" s="101" customFormat="1" x14ac:dyDescent="0.3">
      <c r="A21" s="115" t="str">
        <f>'[1]S27-DEJ'!E16</f>
        <v>Mixé de Poisson du jour*</v>
      </c>
      <c r="B21" s="116"/>
      <c r="C21" s="116"/>
      <c r="D21" s="116" t="s">
        <v>188</v>
      </c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101" customFormat="1" x14ac:dyDescent="0.3">
      <c r="A22" s="115" t="str">
        <f>'[1]S27-DEJ'!F16</f>
        <v>Mixé de Bœuf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101" customFormat="1" x14ac:dyDescent="0.3">
      <c r="A23" s="121" t="str">
        <f>'[1]S27-DEJ'!B17</f>
        <v>Purée d'Haricots verts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x14ac:dyDescent="0.3">
      <c r="A24" s="122" t="str">
        <f>'[1]S27-DEJ'!C17</f>
        <v>Purée de Courgettes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/>
    </row>
    <row r="25" spans="1:15" s="101" customFormat="1" x14ac:dyDescent="0.3">
      <c r="A25" s="122" t="str">
        <f>'[1]S27-DEJ'!D17</f>
        <v>Purée d'Aubergines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/>
    </row>
    <row r="26" spans="1:15" s="101" customFormat="1" x14ac:dyDescent="0.3">
      <c r="A26" s="122" t="str">
        <f>'[1]S27-DEJ'!E17</f>
        <v>Purée de Brocolis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4"/>
    </row>
    <row r="27" spans="1:15" s="101" customFormat="1" x14ac:dyDescent="0.3">
      <c r="A27" s="118" t="str">
        <f>'[1]S27-DEJ'!F17</f>
        <v>Purée de Carottes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20"/>
    </row>
    <row r="28" spans="1:15" s="101" customFormat="1" x14ac:dyDescent="0.3">
      <c r="A28" s="115" t="s">
        <v>71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4"/>
    </row>
    <row r="29" spans="1:15" s="101" customFormat="1" x14ac:dyDescent="0.3">
      <c r="A29" s="118" t="s">
        <v>72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20"/>
    </row>
    <row r="30" spans="1:15" x14ac:dyDescent="0.2">
      <c r="A30" s="115" t="s">
        <v>73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6"/>
    </row>
    <row r="31" spans="1:15" x14ac:dyDescent="0.2">
      <c r="A31" s="127" t="s">
        <v>74</v>
      </c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4"/>
    </row>
    <row r="32" spans="1:15" ht="3.75" customHeight="1" x14ac:dyDescent="0.2">
      <c r="A32" s="128"/>
      <c r="B32" s="129"/>
      <c r="C32" s="129"/>
      <c r="D32" s="129"/>
      <c r="E32" s="129"/>
      <c r="F32" s="129"/>
      <c r="G32" s="129"/>
      <c r="H32" s="129"/>
      <c r="I32" s="129"/>
      <c r="J32" s="129"/>
      <c r="K32" s="130"/>
      <c r="L32" s="130"/>
      <c r="M32" s="130"/>
      <c r="N32" s="130"/>
      <c r="O32" s="131"/>
    </row>
    <row r="33" spans="1:15" ht="14.25" customHeight="1" thickBot="1" x14ac:dyDescent="0.25">
      <c r="A33" s="132" t="str">
        <f>'[1]S28-DEJ'!A4:F4</f>
        <v>Du 06 au 10 Juillet 2026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4"/>
    </row>
    <row r="34" spans="1:15" ht="30" customHeight="1" x14ac:dyDescent="0.2">
      <c r="A34" s="109" t="str">
        <f>'[1]S28-DEJ'!E9</f>
        <v>Salade de Betteraves à l'huile d'olive et au persil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35"/>
    </row>
    <row r="35" spans="1:15" ht="30" customHeight="1" x14ac:dyDescent="0.2">
      <c r="A35" s="112" t="str">
        <f>'[1]S28-DEJ'!D9</f>
        <v>Taboulé* (Blé) de Légumes</v>
      </c>
      <c r="B35" s="150" t="s">
        <v>188</v>
      </c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1"/>
    </row>
    <row r="36" spans="1:15" ht="30" customHeight="1" x14ac:dyDescent="0.2">
      <c r="A36" s="118" t="str">
        <f>+'[1]S28-DEJ'!F9</f>
        <v>Velouté froid de Petit Pois et Menthe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7"/>
    </row>
    <row r="37" spans="1:15" ht="30" customHeight="1" x14ac:dyDescent="0.2">
      <c r="A37" s="115" t="str">
        <f>'[1]S28-DEJ'!B13</f>
        <v>Aubergines à la Tomate, Pommes de terre et Mixé de Poisson du jour*</v>
      </c>
      <c r="B37" s="125"/>
      <c r="C37" s="125"/>
      <c r="D37" s="125" t="s">
        <v>188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6"/>
    </row>
    <row r="38" spans="1:15" ht="30" customHeight="1" x14ac:dyDescent="0.2">
      <c r="A38" s="122" t="str">
        <f>'[1]S28-DEJ'!C13</f>
        <v>Courgettes à la crème* (Lait) et curry, Pâtes* (Blé) au persil et Mixé de Poulet</v>
      </c>
      <c r="B38" s="138" t="s">
        <v>188</v>
      </c>
      <c r="C38" s="105" t="s">
        <v>188</v>
      </c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9"/>
    </row>
    <row r="39" spans="1:15" ht="30" customHeight="1" x14ac:dyDescent="0.2">
      <c r="A39" s="122" t="str">
        <f>'[1]S28-DEJ'!D13</f>
        <v>Haricots Verts aux poivrons, Quinoa au Bouillon de légumes et Mixé de Bœuf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9"/>
    </row>
    <row r="40" spans="1:15" ht="30" customHeight="1" x14ac:dyDescent="0.2">
      <c r="A40" s="122" t="str">
        <f>'[1]S28-DEJ'!E13</f>
        <v>Poireaux à la Mozzarella* (Lait), Blé* (Blé) façon Pilaf et Mixé de Poisson du jour*</v>
      </c>
      <c r="B40" s="138" t="s">
        <v>188</v>
      </c>
      <c r="C40" s="138" t="s">
        <v>188</v>
      </c>
      <c r="D40" s="138" t="s">
        <v>188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9"/>
    </row>
    <row r="41" spans="1:15" ht="30" customHeight="1" x14ac:dyDescent="0.2">
      <c r="A41" s="140" t="str">
        <f>'[1]S28-DEJ'!F13</f>
        <v>Fricassé de Choux lisses, Polenta et Mixé de Poulet</v>
      </c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9"/>
    </row>
    <row r="42" spans="1:15" ht="14.25" customHeight="1" x14ac:dyDescent="0.2">
      <c r="A42" s="109" t="str">
        <f>+'[1]S28-DEJ'!B11</f>
        <v>Compote Pomme Pastèque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35"/>
    </row>
    <row r="43" spans="1:15" ht="14.25" customHeight="1" x14ac:dyDescent="0.2">
      <c r="A43" s="122" t="str">
        <f>+'[1]S28-DEJ'!C11</f>
        <v>Compote Pomme Violette</v>
      </c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9"/>
    </row>
    <row r="44" spans="1:15" ht="14.25" customHeight="1" x14ac:dyDescent="0.2">
      <c r="A44" s="122" t="str">
        <f>+'[1]S28-DEJ'!D11</f>
        <v>Compote Pomme Figue Anis</v>
      </c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9"/>
    </row>
    <row r="45" spans="1:15" ht="14.25" customHeight="1" x14ac:dyDescent="0.2">
      <c r="A45" s="122" t="str">
        <f>+'[1]S28-DEJ'!E11</f>
        <v>Compote Pomme Banane Cannelle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9"/>
    </row>
    <row r="46" spans="1:15" ht="14.25" customHeight="1" x14ac:dyDescent="0.2">
      <c r="A46" s="118" t="str">
        <f>+'[1]S28-DEJ'!F11</f>
        <v>Compote Pomme Prune</v>
      </c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7"/>
    </row>
    <row r="47" spans="1:15" ht="14.25" customHeight="1" x14ac:dyDescent="0.2">
      <c r="A47" s="115" t="str">
        <f>+'[1]S28-DEJ'!B16</f>
        <v>Mixé de Poisson du jour*</v>
      </c>
      <c r="B47" s="125"/>
      <c r="C47" s="125"/>
      <c r="D47" s="125" t="s">
        <v>188</v>
      </c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6"/>
    </row>
    <row r="48" spans="1:15" ht="14.25" customHeight="1" x14ac:dyDescent="0.2">
      <c r="A48" s="122" t="str">
        <f>+'[1]S28-DEJ'!C16</f>
        <v>Mixé de Poulet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9"/>
    </row>
    <row r="49" spans="1:15" ht="14.25" customHeight="1" x14ac:dyDescent="0.2">
      <c r="A49" s="122" t="str">
        <f>+'[1]S28-DEJ'!D16</f>
        <v>Mixé de Bœuf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9"/>
    </row>
    <row r="50" spans="1:15" ht="14.25" customHeight="1" x14ac:dyDescent="0.2">
      <c r="A50" s="122" t="str">
        <f>+'[1]S28-DEJ'!E16</f>
        <v>Mixé de Poisson du jour*</v>
      </c>
      <c r="B50" s="138"/>
      <c r="C50" s="138"/>
      <c r="D50" s="138" t="s">
        <v>188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9"/>
    </row>
    <row r="51" spans="1:15" ht="14.25" customHeight="1" x14ac:dyDescent="0.2">
      <c r="A51" s="127" t="str">
        <f>+'[1]S28-DEJ'!F16</f>
        <v>Mixé de Poulet</v>
      </c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4"/>
    </row>
    <row r="52" spans="1:15" ht="14.25" customHeight="1" x14ac:dyDescent="0.2">
      <c r="A52" s="109" t="str">
        <f>+'[1]S28-DEJ'!B17</f>
        <v>Purée d'Aubergines</v>
      </c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35"/>
    </row>
    <row r="53" spans="1:15" ht="14.25" customHeight="1" x14ac:dyDescent="0.2">
      <c r="A53" s="122" t="str">
        <f>+'[1]S28-DEJ'!C17</f>
        <v>Purée de Courgettes</v>
      </c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9"/>
    </row>
    <row r="54" spans="1:15" ht="14.25" customHeight="1" x14ac:dyDescent="0.2">
      <c r="A54" s="122" t="str">
        <f>+'[1]S28-DEJ'!D17</f>
        <v>Purée d'Haricots verts</v>
      </c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9"/>
    </row>
    <row r="55" spans="1:15" ht="14.25" customHeight="1" x14ac:dyDescent="0.2">
      <c r="A55" s="122" t="str">
        <f>+'[1]S28-DEJ'!E17</f>
        <v>Purée de Blancs de Poireaux</v>
      </c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9"/>
    </row>
    <row r="56" spans="1:15" ht="14.25" customHeight="1" x14ac:dyDescent="0.2">
      <c r="A56" s="118" t="str">
        <f>+'[1]S28-DEJ'!F17</f>
        <v>Purée de Choux lisses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7"/>
    </row>
    <row r="57" spans="1:15" ht="14.25" customHeight="1" x14ac:dyDescent="0.2">
      <c r="A57" s="109" t="s">
        <v>71</v>
      </c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35"/>
    </row>
    <row r="58" spans="1:15" ht="14.25" customHeight="1" x14ac:dyDescent="0.2">
      <c r="A58" s="118" t="s">
        <v>72</v>
      </c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7"/>
    </row>
    <row r="59" spans="1:15" ht="14.25" customHeight="1" x14ac:dyDescent="0.2">
      <c r="A59" s="115" t="s">
        <v>73</v>
      </c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6"/>
    </row>
    <row r="60" spans="1:15" ht="14.25" customHeight="1" x14ac:dyDescent="0.2">
      <c r="A60" s="127" t="s">
        <v>74</v>
      </c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4"/>
    </row>
    <row r="61" spans="1:15" ht="14.25" customHeight="1" x14ac:dyDescent="0.2">
      <c r="A61" s="128">
        <f>'[1]S28-DEJ'!C12</f>
        <v>0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30"/>
      <c r="L61" s="130"/>
      <c r="M61" s="130"/>
      <c r="N61" s="130"/>
      <c r="O61" s="131"/>
    </row>
    <row r="62" spans="1:15" ht="14.25" customHeight="1" thickBot="1" x14ac:dyDescent="0.25">
      <c r="A62" s="141" t="str" cm="1">
        <f t="array" ref="A62:F62">'[1]S29-DEJ'!A4:F4</f>
        <v>Du 13 au 17 Juillet 2026</v>
      </c>
      <c r="B62" s="107">
        <v>0</v>
      </c>
      <c r="C62" s="107">
        <v>0</v>
      </c>
      <c r="D62" s="107">
        <v>0</v>
      </c>
      <c r="E62" s="107">
        <v>0</v>
      </c>
      <c r="F62" s="107">
        <v>0</v>
      </c>
      <c r="G62" s="107"/>
      <c r="H62" s="107"/>
      <c r="I62" s="107"/>
      <c r="J62" s="107"/>
      <c r="K62" s="107"/>
      <c r="L62" s="107"/>
      <c r="M62" s="107"/>
      <c r="N62" s="107"/>
      <c r="O62" s="108"/>
    </row>
    <row r="63" spans="1:15" ht="28.2" customHeight="1" x14ac:dyDescent="0.2">
      <c r="A63" s="109" t="str">
        <f>'[1]S29-DEJ'!E9</f>
        <v>Cake aux épinards et parmesan (lait, œuf *)</v>
      </c>
      <c r="B63" s="129" t="s">
        <v>188</v>
      </c>
      <c r="C63" s="129" t="s">
        <v>188</v>
      </c>
      <c r="D63" s="129"/>
      <c r="E63" s="129"/>
      <c r="F63" s="129"/>
      <c r="G63" s="129"/>
      <c r="H63" s="129"/>
      <c r="I63" s="129"/>
      <c r="J63" s="129" t="s">
        <v>188</v>
      </c>
      <c r="K63" s="129"/>
      <c r="L63" s="129"/>
      <c r="M63" s="129"/>
      <c r="N63" s="129"/>
      <c r="O63" s="135"/>
    </row>
    <row r="64" spans="1:15" ht="28.2" customHeight="1" x14ac:dyDescent="0.2">
      <c r="A64" s="109" t="str">
        <f>'[1]S29-DEJ'!F9</f>
        <v>Gaspacho méditérranéen (concombres, courgettes, menthe)</v>
      </c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1"/>
    </row>
    <row r="65" spans="1:15" ht="28.2" customHeight="1" x14ac:dyDescent="0.2">
      <c r="A65" s="109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7"/>
    </row>
    <row r="66" spans="1:15" s="101" customFormat="1" ht="30" customHeight="1" x14ac:dyDescent="0.3">
      <c r="A66" s="115" t="str">
        <f>'[1]S29-DEJ'!B13</f>
        <v>Soupe au pistou* (lait) (courgettes, tomates, haricots verts, pommes de terre,  pâtes*(Blé) emmental*(Lait)) et Mixé de Poulet</v>
      </c>
      <c r="B66" s="125" t="s">
        <v>188</v>
      </c>
      <c r="C66" s="125" t="s">
        <v>188</v>
      </c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6"/>
    </row>
    <row r="67" spans="1:15" s="101" customFormat="1" ht="33.6" customHeight="1" x14ac:dyDescent="0.3">
      <c r="A67" s="140">
        <f>'[1]S29-DEJ'!D9</f>
        <v>0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9"/>
    </row>
    <row r="68" spans="1:15" s="101" customFormat="1" ht="30" customHeight="1" x14ac:dyDescent="0.3">
      <c r="A68" s="122" t="str">
        <f>'[1]S29-DEJ'!D13</f>
        <v>Epinards aux oignons et Blé* (Blé) à la crème* (lait) et Mixé de bœuf</v>
      </c>
      <c r="B68" s="138" t="s">
        <v>188</v>
      </c>
      <c r="C68" s="138" t="s">
        <v>188</v>
      </c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9"/>
    </row>
    <row r="69" spans="1:15" s="101" customFormat="1" ht="30" customHeight="1" thickBot="1" x14ac:dyDescent="0.35">
      <c r="A69" s="122" t="str">
        <f>'[1]S29-DEJ'!E13</f>
        <v>Chili con carne (Carottes, maïs, haricots verts, haricots coco, riz, tomates, bœuf, oignons) et Mixé de Poulet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9"/>
    </row>
    <row r="70" spans="1:15" s="101" customFormat="1" ht="30" customHeight="1" thickBot="1" x14ac:dyDescent="0.35">
      <c r="A70" s="109" t="str">
        <f>'[1]S29-DEJ'!F13</f>
        <v>Brocolis sucré salé (citronnelle, abricots secs), Boulgour* (Blé) au persil et Mixé de Poisson du jour*</v>
      </c>
      <c r="B70" s="103" t="s">
        <v>188</v>
      </c>
      <c r="C70" s="103"/>
      <c r="D70" s="103" t="s">
        <v>188</v>
      </c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4"/>
    </row>
    <row r="71" spans="1:15" s="101" customFormat="1" x14ac:dyDescent="0.3">
      <c r="A71" s="122" t="str">
        <f>'[1]S29-DEJ'!B14</f>
        <v>Compote Pomme Abricot Lavande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35"/>
    </row>
    <row r="72" spans="1:15" s="101" customFormat="1" x14ac:dyDescent="0.3">
      <c r="A72" s="122">
        <f>'[1]S29-DEJ'!D9</f>
        <v>0</v>
      </c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9"/>
    </row>
    <row r="73" spans="1:15" s="101" customFormat="1" x14ac:dyDescent="0.3">
      <c r="A73" s="122" t="str">
        <f>'[1]S29-DEJ'!D14</f>
        <v>Compote Pomme Banane Rhubarbe</v>
      </c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9"/>
    </row>
    <row r="74" spans="1:15" s="101" customFormat="1" x14ac:dyDescent="0.3">
      <c r="A74" s="122" t="str">
        <f>'[1]S29-DEJ'!E14</f>
        <v>Compote Pomme Melon Fleur d'oranger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9"/>
    </row>
    <row r="75" spans="1:15" s="101" customFormat="1" x14ac:dyDescent="0.3">
      <c r="A75" s="127" t="str">
        <f>'[1]S29-DEJ'!F14</f>
        <v>Compote Pomme Prune Menthe</v>
      </c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4"/>
    </row>
    <row r="76" spans="1:15" s="101" customFormat="1" x14ac:dyDescent="0.3">
      <c r="A76" s="109" t="str">
        <f>'[1]S29-DEJ'!B16</f>
        <v xml:space="preserve">Mixé de Poulet </v>
      </c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35"/>
    </row>
    <row r="77" spans="1:15" s="101" customFormat="1" x14ac:dyDescent="0.3">
      <c r="A77" s="122">
        <f>'[1]S29-DEJ'!D9</f>
        <v>0</v>
      </c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9"/>
    </row>
    <row r="78" spans="1:15" s="101" customFormat="1" x14ac:dyDescent="0.3">
      <c r="A78" s="122" t="str">
        <f>'[1]S29-DEJ'!D16</f>
        <v xml:space="preserve">Mixé de Boeuf </v>
      </c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9"/>
    </row>
    <row r="79" spans="1:15" s="101" customFormat="1" x14ac:dyDescent="0.3">
      <c r="A79" s="122" t="str">
        <f>'[1]S29-DEJ'!E16</f>
        <v>Mixé de Poulet</v>
      </c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9"/>
    </row>
    <row r="80" spans="1:15" s="101" customFormat="1" x14ac:dyDescent="0.3">
      <c r="A80" s="127" t="str">
        <f>'[1]S29-DEJ'!F16</f>
        <v>Mixé de Poisson du jour*</v>
      </c>
      <c r="B80" s="103"/>
      <c r="C80" s="103"/>
      <c r="D80" s="103" t="s">
        <v>188</v>
      </c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4"/>
    </row>
    <row r="81" spans="1:15" s="101" customFormat="1" x14ac:dyDescent="0.3">
      <c r="A81" s="109" t="str">
        <f>'[1]S29-DEJ'!B17</f>
        <v xml:space="preserve">Purée de Courgettes </v>
      </c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35"/>
    </row>
    <row r="82" spans="1:15" s="101" customFormat="1" x14ac:dyDescent="0.3">
      <c r="A82" s="122">
        <f>'[1]S29-DEJ'!D9</f>
        <v>0</v>
      </c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9"/>
    </row>
    <row r="83" spans="1:15" s="101" customFormat="1" x14ac:dyDescent="0.3">
      <c r="A83" s="122" t="str">
        <f>'[1]S29-DEJ'!D17</f>
        <v>Purée d'Epinards</v>
      </c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9"/>
    </row>
    <row r="84" spans="1:15" s="101" customFormat="1" x14ac:dyDescent="0.3">
      <c r="A84" s="122" t="str">
        <f>'[1]S29-DEJ'!E17</f>
        <v>Purée de Carottes</v>
      </c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6"/>
    </row>
    <row r="85" spans="1:15" s="101" customFormat="1" x14ac:dyDescent="0.3">
      <c r="A85" s="118" t="str">
        <f>'[1]S29-DEJ'!F17</f>
        <v>Purée de Brocolis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7"/>
    </row>
    <row r="86" spans="1:15" s="101" customFormat="1" x14ac:dyDescent="0.3">
      <c r="A86" s="115" t="s">
        <v>71</v>
      </c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6"/>
    </row>
    <row r="87" spans="1:15" s="101" customFormat="1" x14ac:dyDescent="0.3">
      <c r="A87" s="127" t="s">
        <v>72</v>
      </c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4"/>
    </row>
    <row r="88" spans="1:15" s="101" customFormat="1" x14ac:dyDescent="0.3">
      <c r="A88" s="109" t="s">
        <v>73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35"/>
    </row>
    <row r="89" spans="1:15" s="101" customFormat="1" x14ac:dyDescent="0.3">
      <c r="A89" s="118" t="s">
        <v>74</v>
      </c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7"/>
    </row>
    <row r="90" spans="1:15" s="101" customFormat="1" ht="13.8" x14ac:dyDescent="0.3">
      <c r="A90" s="142" t="str" cm="1">
        <f t="array" ref="A90:F90">'[1]S30-DEJ '!A4:F4</f>
        <v>Du 20 au 24 Juillet 2026</v>
      </c>
      <c r="B90" s="143">
        <v>0</v>
      </c>
      <c r="C90" s="143">
        <v>0</v>
      </c>
      <c r="D90" s="143">
        <v>0</v>
      </c>
      <c r="E90" s="143">
        <v>0</v>
      </c>
      <c r="F90" s="143">
        <v>0</v>
      </c>
      <c r="G90" s="143"/>
      <c r="H90" s="143"/>
      <c r="I90" s="143"/>
      <c r="J90" s="143"/>
      <c r="K90" s="143"/>
      <c r="L90" s="143"/>
      <c r="M90" s="143"/>
      <c r="N90" s="143"/>
      <c r="O90" s="144"/>
    </row>
    <row r="91" spans="1:15" s="101" customFormat="1" ht="30" customHeight="1" x14ac:dyDescent="0.3">
      <c r="A91" s="122" t="str">
        <f>'[1]S30-DEJ '!C9</f>
        <v>Salade de Concombres</v>
      </c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9"/>
    </row>
    <row r="92" spans="1:15" s="101" customFormat="1" ht="30" customHeight="1" x14ac:dyDescent="0.3">
      <c r="A92" s="122" t="str">
        <f>'[1]S30-DEJ '!D9</f>
        <v>Salade de Pâtes* (Blé) colorées et Fenouil</v>
      </c>
      <c r="B92" s="138" t="s">
        <v>188</v>
      </c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9"/>
    </row>
    <row r="93" spans="1:15" s="101" customFormat="1" ht="30" customHeight="1" x14ac:dyDescent="0.3">
      <c r="A93" s="122" t="str">
        <f>'[1]S30-DEJ '!E9</f>
        <v>Gaspacho Fruité (Pastèques, poivrons, fraises)* (Blé)</v>
      </c>
      <c r="B93" s="138" t="s">
        <v>188</v>
      </c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9"/>
    </row>
    <row r="94" spans="1:15" s="101" customFormat="1" ht="30" customHeight="1" x14ac:dyDescent="0.3">
      <c r="A94" s="122" t="str">
        <f>'[1]S30-DEJ '!B13</f>
        <v xml:space="preserve">Carottes aux 4 épices, Blé* (Blé) à la crème* (Lait), jus de coco et curry et Mixé de Poulet  </v>
      </c>
      <c r="B94" s="138" t="s">
        <v>188</v>
      </c>
      <c r="C94" s="138" t="s">
        <v>188</v>
      </c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9"/>
    </row>
    <row r="95" spans="1:15" s="101" customFormat="1" ht="30" customHeight="1" x14ac:dyDescent="0.3">
      <c r="A95" s="122" t="str">
        <f>'[1]S30-DEJ '!C13</f>
        <v>Haricots verts à l'ail, Riz Pilaf et Mixé de Poisson du jour*</v>
      </c>
      <c r="B95" s="138"/>
      <c r="C95" s="138"/>
      <c r="D95" s="138" t="s">
        <v>188</v>
      </c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9"/>
    </row>
    <row r="96" spans="1:15" s="101" customFormat="1" ht="30" customHeight="1" x14ac:dyDescent="0.3">
      <c r="A96" s="122" t="str">
        <f>'[1]S30-DEJ '!D13</f>
        <v>Courgettes à la tomate, Polenta crémeuse* (Lait) au paprika et Mixé de Poulet</v>
      </c>
      <c r="B96" s="138"/>
      <c r="C96" s="138" t="s">
        <v>188</v>
      </c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9"/>
    </row>
    <row r="97" spans="1:15" s="101" customFormat="1" ht="30" customHeight="1" x14ac:dyDescent="0.3">
      <c r="A97" s="122" t="str">
        <f>'[1]S30-DEJ '!E13</f>
        <v>Brocolis aux abricots secs, Pâtes* (Blé) au persil et Mixé de Bœuf</v>
      </c>
      <c r="B97" s="138" t="s">
        <v>188</v>
      </c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9"/>
    </row>
    <row r="98" spans="1:15" s="101" customFormat="1" ht="30" customHeight="1" thickBot="1" x14ac:dyDescent="0.35">
      <c r="A98" s="118" t="str">
        <f>'[1]S30-DEJ '!F13</f>
        <v>Fondue d'Epinards, Pommes de terre et Poisson du jour*</v>
      </c>
      <c r="B98" s="136"/>
      <c r="C98" s="136"/>
      <c r="D98" s="136" t="s">
        <v>188</v>
      </c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7"/>
    </row>
    <row r="99" spans="1:15" s="101" customFormat="1" x14ac:dyDescent="0.3">
      <c r="A99" s="122" t="str">
        <f>'[1]S30-DEJ '!B14</f>
        <v>Compote Pomme Mûre Eucalyptus</v>
      </c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35"/>
    </row>
    <row r="100" spans="1:15" s="101" customFormat="1" x14ac:dyDescent="0.3">
      <c r="A100" s="122" t="str">
        <f>'[1]S30-DEJ '!C14</f>
        <v>Compote Pomme Fleur D'oranger</v>
      </c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9"/>
    </row>
    <row r="101" spans="1:15" s="101" customFormat="1" x14ac:dyDescent="0.3">
      <c r="A101" s="122" t="str">
        <f>'[1]S30-DEJ '!D14</f>
        <v>Compote Pomme Pêche</v>
      </c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9"/>
    </row>
    <row r="102" spans="1:15" s="101" customFormat="1" x14ac:dyDescent="0.3">
      <c r="A102" s="122" t="str">
        <f>'[1]S30-DEJ '!E14</f>
        <v xml:space="preserve">Compote Pomme Nectarine 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9"/>
    </row>
    <row r="103" spans="1:15" s="101" customFormat="1" ht="16.95" customHeight="1" thickBot="1" x14ac:dyDescent="0.35">
      <c r="A103" s="118" t="str">
        <f>'[1]S30-DEJ '!F14</f>
        <v>Compote Pomme Abricot Estragon</v>
      </c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4"/>
    </row>
    <row r="104" spans="1:15" s="101" customFormat="1" x14ac:dyDescent="0.3">
      <c r="A104" s="109" t="str">
        <f>'[1]S30-DEJ '!B16</f>
        <v>Mixé de Poulet</v>
      </c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35"/>
    </row>
    <row r="105" spans="1:15" s="101" customFormat="1" x14ac:dyDescent="0.3">
      <c r="A105" s="122" t="str">
        <f>'[1]S30-DEJ '!C16</f>
        <v>Mixé de Poisson du jour*</v>
      </c>
      <c r="B105" s="138"/>
      <c r="C105" s="138"/>
      <c r="D105" s="138" t="s">
        <v>188</v>
      </c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9"/>
    </row>
    <row r="106" spans="1:15" s="101" customFormat="1" x14ac:dyDescent="0.3">
      <c r="A106" s="122" t="str">
        <f>'[1]S30-DEJ '!D16</f>
        <v>Mixé de Poulet</v>
      </c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9"/>
    </row>
    <row r="107" spans="1:15" s="101" customFormat="1" x14ac:dyDescent="0.3">
      <c r="A107" s="122" t="str">
        <f>'[1]S30-DEJ '!E16</f>
        <v>Mixé de Bœuf</v>
      </c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9"/>
    </row>
    <row r="108" spans="1:15" s="101" customFormat="1" x14ac:dyDescent="0.3">
      <c r="A108" s="118" t="str">
        <f>'[1]S30-DEJ '!F16</f>
        <v>Mixé de Poisson du jour*</v>
      </c>
      <c r="B108" s="136"/>
      <c r="C108" s="136"/>
      <c r="D108" s="136" t="s">
        <v>188</v>
      </c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7"/>
    </row>
    <row r="109" spans="1:15" s="101" customFormat="1" x14ac:dyDescent="0.3">
      <c r="A109" s="115" t="str">
        <f>'[1]S30-DEJ '!B17</f>
        <v>Purée de Carottes</v>
      </c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6"/>
    </row>
    <row r="110" spans="1:15" s="101" customFormat="1" x14ac:dyDescent="0.3">
      <c r="A110" s="122" t="str">
        <f>'[1]S30-DEJ '!C17</f>
        <v xml:space="preserve">Purée d'Haricots verts </v>
      </c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9"/>
    </row>
    <row r="111" spans="1:15" s="101" customFormat="1" x14ac:dyDescent="0.3">
      <c r="A111" s="122" t="str">
        <f>'[1]S30-DEJ '!D17</f>
        <v>Purée de Courgettes</v>
      </c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9"/>
    </row>
    <row r="112" spans="1:15" s="101" customFormat="1" x14ac:dyDescent="0.3">
      <c r="A112" s="122" t="str">
        <f>'[1]S30-DEJ '!E17</f>
        <v>Purée de Brocolis</v>
      </c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6"/>
    </row>
    <row r="113" spans="1:15" s="101" customFormat="1" x14ac:dyDescent="0.3">
      <c r="A113" s="127" t="str">
        <f>'[1]S30-DEJ '!F17</f>
        <v>Purée d'Epinards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</row>
    <row r="114" spans="1:15" s="101" customFormat="1" x14ac:dyDescent="0.3">
      <c r="A114" s="109" t="s">
        <v>71</v>
      </c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35"/>
    </row>
    <row r="115" spans="1:15" s="101" customFormat="1" x14ac:dyDescent="0.3">
      <c r="A115" s="118" t="s">
        <v>72</v>
      </c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7"/>
    </row>
    <row r="116" spans="1:15" s="101" customFormat="1" x14ac:dyDescent="0.3">
      <c r="A116" s="115" t="s">
        <v>73</v>
      </c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6"/>
    </row>
    <row r="117" spans="1:15" s="101" customFormat="1" ht="10.8" thickBot="1" x14ac:dyDescent="0.35">
      <c r="A117" s="118" t="s">
        <v>74</v>
      </c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7"/>
    </row>
    <row r="118" spans="1:15" ht="13.8" hidden="1" x14ac:dyDescent="0.2">
      <c r="A118" s="142" t="e">
        <f>#REF!</f>
        <v>#REF!</v>
      </c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4"/>
    </row>
    <row r="119" spans="1:15" hidden="1" x14ac:dyDescent="0.2">
      <c r="A119" s="122" t="e">
        <f>#REF!</f>
        <v>#REF!</v>
      </c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9"/>
    </row>
    <row r="120" spans="1:15" hidden="1" x14ac:dyDescent="0.2">
      <c r="A120" s="122" t="e">
        <f>#REF!</f>
        <v>#REF!</v>
      </c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9"/>
    </row>
    <row r="121" spans="1:15" hidden="1" x14ac:dyDescent="0.2">
      <c r="A121" s="122" t="e">
        <f>#REF!</f>
        <v>#REF!</v>
      </c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9"/>
    </row>
    <row r="122" spans="1:15" hidden="1" x14ac:dyDescent="0.2">
      <c r="A122" s="122" t="e">
        <f>#REF!</f>
        <v>#REF!</v>
      </c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9"/>
    </row>
    <row r="123" spans="1:15" hidden="1" x14ac:dyDescent="0.2">
      <c r="A123" s="122" t="e">
        <f>#REF!</f>
        <v>#REF!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9"/>
    </row>
    <row r="124" spans="1:15" hidden="1" x14ac:dyDescent="0.2">
      <c r="A124" s="122" t="e">
        <f>#REF!</f>
        <v>#REF!</v>
      </c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9"/>
    </row>
    <row r="125" spans="1:15" hidden="1" x14ac:dyDescent="0.2">
      <c r="A125" s="122" t="e">
        <f>#REF!</f>
        <v>#REF!</v>
      </c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9"/>
    </row>
    <row r="126" spans="1:15" hidden="1" x14ac:dyDescent="0.2">
      <c r="A126" s="118" t="e">
        <f>#REF!</f>
        <v>#REF!</v>
      </c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7"/>
    </row>
    <row r="127" spans="1:15" hidden="1" x14ac:dyDescent="0.2">
      <c r="A127" s="122" t="e">
        <f>#REF!</f>
        <v>#REF!</v>
      </c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35"/>
    </row>
    <row r="128" spans="1:15" hidden="1" x14ac:dyDescent="0.2">
      <c r="A128" s="122" t="e">
        <f>#REF!</f>
        <v>#REF!</v>
      </c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9"/>
    </row>
    <row r="129" spans="1:15" hidden="1" x14ac:dyDescent="0.2">
      <c r="A129" s="122" t="e">
        <f>#REF!</f>
        <v>#REF!</v>
      </c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9"/>
    </row>
    <row r="130" spans="1:15" hidden="1" x14ac:dyDescent="0.2">
      <c r="A130" s="122" t="e">
        <f>#REF!</f>
        <v>#REF!</v>
      </c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9"/>
    </row>
    <row r="131" spans="1:15" hidden="1" x14ac:dyDescent="0.2">
      <c r="A131" s="118" t="e">
        <f>#REF!</f>
        <v>#REF!</v>
      </c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4"/>
    </row>
    <row r="132" spans="1:15" hidden="1" x14ac:dyDescent="0.2">
      <c r="A132" s="109" t="e">
        <f>#REF!</f>
        <v>#REF!</v>
      </c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35"/>
    </row>
    <row r="133" spans="1:15" hidden="1" x14ac:dyDescent="0.2">
      <c r="A133" s="122" t="e">
        <f>#REF!</f>
        <v>#REF!</v>
      </c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9"/>
    </row>
    <row r="134" spans="1:15" hidden="1" x14ac:dyDescent="0.2">
      <c r="A134" s="122" t="e">
        <f>#REF!</f>
        <v>#REF!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9"/>
    </row>
    <row r="135" spans="1:15" hidden="1" x14ac:dyDescent="0.2">
      <c r="A135" s="122" t="e">
        <f>#REF!</f>
        <v>#REF!</v>
      </c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9"/>
    </row>
    <row r="136" spans="1:15" hidden="1" x14ac:dyDescent="0.2">
      <c r="A136" s="118" t="e">
        <f>#REF!</f>
        <v>#REF!</v>
      </c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7"/>
    </row>
    <row r="137" spans="1:15" hidden="1" x14ac:dyDescent="0.2">
      <c r="A137" s="115" t="e">
        <f>#REF!</f>
        <v>#REF!</v>
      </c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6"/>
    </row>
    <row r="138" spans="1:15" hidden="1" x14ac:dyDescent="0.2">
      <c r="A138" s="122" t="e">
        <f>#REF!</f>
        <v>#REF!</v>
      </c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9"/>
    </row>
    <row r="139" spans="1:15" hidden="1" x14ac:dyDescent="0.2">
      <c r="A139" s="122" t="e">
        <f>#REF!</f>
        <v>#REF!</v>
      </c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9"/>
    </row>
    <row r="140" spans="1:15" hidden="1" x14ac:dyDescent="0.2">
      <c r="A140" s="122" t="e">
        <f>#REF!</f>
        <v>#REF!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6"/>
    </row>
    <row r="141" spans="1:15" hidden="1" x14ac:dyDescent="0.2">
      <c r="A141" s="127" t="e">
        <f>#REF!</f>
        <v>#REF!</v>
      </c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4"/>
    </row>
    <row r="142" spans="1:15" hidden="1" x14ac:dyDescent="0.2">
      <c r="A142" s="109" t="s">
        <v>71</v>
      </c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35"/>
    </row>
    <row r="143" spans="1:15" hidden="1" x14ac:dyDescent="0.2">
      <c r="A143" s="118" t="s">
        <v>72</v>
      </c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7"/>
    </row>
    <row r="144" spans="1:15" hidden="1" x14ac:dyDescent="0.2">
      <c r="A144" s="115" t="s">
        <v>73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6"/>
    </row>
    <row r="145" spans="1:15" hidden="1" x14ac:dyDescent="0.2">
      <c r="A145" s="118" t="s">
        <v>74</v>
      </c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7"/>
    </row>
    <row r="146" spans="1:15" ht="15" customHeight="1" x14ac:dyDescent="0.2">
      <c r="A146" s="142" t="str" cm="1">
        <f t="array" ref="A146:F146">'[1]S31-DEJ'!A4:F4</f>
        <v>Du 27 au 31 Juillet 2026</v>
      </c>
      <c r="B146" s="143">
        <v>0</v>
      </c>
      <c r="C146" s="143">
        <v>0</v>
      </c>
      <c r="D146" s="143">
        <v>0</v>
      </c>
      <c r="E146" s="143">
        <v>0</v>
      </c>
      <c r="F146" s="143">
        <v>0</v>
      </c>
      <c r="G146" s="143"/>
      <c r="H146" s="143"/>
      <c r="I146" s="143"/>
      <c r="J146" s="143"/>
      <c r="K146" s="143"/>
      <c r="L146" s="143"/>
      <c r="M146" s="143"/>
      <c r="N146" s="143"/>
      <c r="O146" s="144"/>
    </row>
    <row r="147" spans="1:15" ht="19.95" customHeight="1" x14ac:dyDescent="0.2">
      <c r="A147" s="122" t="str">
        <f>'[1]S31-DEJ'!C9</f>
        <v>Velouté de Concombre au Fromage blanc* (Lait)</v>
      </c>
      <c r="B147" s="138"/>
      <c r="C147" s="138" t="s">
        <v>188</v>
      </c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9"/>
    </row>
    <row r="148" spans="1:15" ht="19.95" customHeight="1" x14ac:dyDescent="0.2">
      <c r="A148" s="122" t="str">
        <f>'[1]S31-DEJ'!E9</f>
        <v>Boulgour* (Blé) à l'orientale</v>
      </c>
      <c r="B148" s="138" t="s">
        <v>188</v>
      </c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9"/>
    </row>
    <row r="149" spans="1:15" ht="19.95" customHeight="1" x14ac:dyDescent="0.2">
      <c r="A149" s="122" t="str">
        <f>'[1]S31-DEJ'!F9</f>
        <v>Salade de tomate, Vinaigre Balsamique et figue</v>
      </c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9"/>
    </row>
    <row r="150" spans="1:15" ht="30" customHeight="1" x14ac:dyDescent="0.2">
      <c r="A150" s="122" t="str">
        <f>'[1]S31-DEJ'!B13</f>
        <v xml:space="preserve">Ratatouille (aubergines, courgettes, poivrons, tomates), Riz Pilaf aux olives vertes  et Mixé de Veau </v>
      </c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9"/>
    </row>
    <row r="151" spans="1:15" ht="30" customHeight="1" x14ac:dyDescent="0.2">
      <c r="A151" s="122" t="str">
        <f>'[1]S31-DEJ'!C13</f>
        <v>Brocolis au thym citron, Pâtes* (Blé) au cumin et Mixé de Poulet</v>
      </c>
      <c r="B151" s="138" t="s">
        <v>188</v>
      </c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9"/>
    </row>
    <row r="152" spans="1:15" ht="30" customHeight="1" x14ac:dyDescent="0.2">
      <c r="A152" s="122" t="str">
        <f>'[1]S31-DEJ'!D13</f>
        <v>Curry de courgettes, Blé* (Blé) aux poivrons et Mixé de Poisson du jour*</v>
      </c>
      <c r="B152" s="138" t="s">
        <v>188</v>
      </c>
      <c r="C152" s="138"/>
      <c r="D152" s="138" t="s">
        <v>188</v>
      </c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9"/>
    </row>
    <row r="153" spans="1:15" ht="30" customHeight="1" x14ac:dyDescent="0.2">
      <c r="A153" s="122" t="str">
        <f>'[1]S31-DEJ'!E13</f>
        <v>Haricots verts, Pommes de terre et Mixé de Poulet</v>
      </c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9"/>
    </row>
    <row r="154" spans="1:15" ht="30" customHeight="1" x14ac:dyDescent="0.2">
      <c r="A154" s="118" t="str">
        <f>'[1]S31-DEJ'!F13</f>
        <v>Aubergines, Polenta à la tomate et Mixé de Poisson du jour*</v>
      </c>
      <c r="B154" s="136"/>
      <c r="C154" s="136"/>
      <c r="D154" s="136" t="s">
        <v>188</v>
      </c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7"/>
    </row>
    <row r="155" spans="1:15" x14ac:dyDescent="0.2">
      <c r="A155" s="122" t="str">
        <f>'[1]S31-DEJ'!B14</f>
        <v>Compote Pomme Pêche Romarin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35"/>
    </row>
    <row r="156" spans="1:15" x14ac:dyDescent="0.2">
      <c r="A156" s="122" t="str">
        <f>'[1]S31-DEJ'!C14</f>
        <v>Compote Pomme Prune Vanille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9"/>
    </row>
    <row r="157" spans="1:15" x14ac:dyDescent="0.2">
      <c r="A157" s="122" t="str">
        <f>'[1]S31-DEJ'!D14</f>
        <v>Compote Pomme Melon Basilic</v>
      </c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9"/>
    </row>
    <row r="158" spans="1:15" x14ac:dyDescent="0.2">
      <c r="A158" s="122" t="str">
        <f>'[1]S31-DEJ'!E14</f>
        <v>Compote Pomme Groseille</v>
      </c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9"/>
    </row>
    <row r="159" spans="1:15" x14ac:dyDescent="0.2">
      <c r="A159" s="118" t="str">
        <f>'[1]S31-DEJ'!F14</f>
        <v>Compote Pomme Pastèque Menthe</v>
      </c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4"/>
    </row>
    <row r="160" spans="1:15" x14ac:dyDescent="0.2">
      <c r="A160" s="109" t="str">
        <f>'[1]S31-DEJ'!B16</f>
        <v>Mixé de Veau</v>
      </c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35"/>
    </row>
    <row r="161" spans="1:15" x14ac:dyDescent="0.2">
      <c r="A161" s="122" t="str">
        <f>'[1]S31-DEJ'!C16</f>
        <v>Mixé de Poulet</v>
      </c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9"/>
    </row>
    <row r="162" spans="1:15" x14ac:dyDescent="0.2">
      <c r="A162" s="122" t="str">
        <f>'[1]S31-DEJ'!D16</f>
        <v>Mixé de Poisson du jour*</v>
      </c>
      <c r="B162" s="138"/>
      <c r="C162" s="138"/>
      <c r="D162" s="138" t="s">
        <v>188</v>
      </c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9"/>
    </row>
    <row r="163" spans="1:15" x14ac:dyDescent="0.2">
      <c r="A163" s="122" t="str">
        <f>'[1]S31-DEJ'!E16</f>
        <v>Mixé de Poulet</v>
      </c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9"/>
    </row>
    <row r="164" spans="1:15" x14ac:dyDescent="0.2">
      <c r="A164" s="118" t="str">
        <f>'[1]S31-DEJ'!F16</f>
        <v>Mixé de Poisson du jour*</v>
      </c>
      <c r="B164" s="136"/>
      <c r="C164" s="136"/>
      <c r="D164" s="136" t="s">
        <v>188</v>
      </c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7"/>
    </row>
    <row r="165" spans="1:15" x14ac:dyDescent="0.2">
      <c r="A165" s="115" t="str">
        <f>'[1]S31-DEJ'!B17</f>
        <v>Purée de Carottes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6"/>
    </row>
    <row r="166" spans="1:15" x14ac:dyDescent="0.2">
      <c r="A166" s="122" t="str">
        <f>'[1]S31-DEJ'!C17</f>
        <v>Purée de Brocolis</v>
      </c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9"/>
    </row>
    <row r="167" spans="1:15" x14ac:dyDescent="0.2">
      <c r="A167" s="122" t="str">
        <f>'[1]S31-DEJ'!D17</f>
        <v>Purée de Courgettes</v>
      </c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9"/>
    </row>
    <row r="168" spans="1:15" x14ac:dyDescent="0.2">
      <c r="A168" s="122" t="str">
        <f>'[1]S31-DEJ'!E17</f>
        <v xml:space="preserve">Purée d'Haricots vert 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6"/>
    </row>
    <row r="169" spans="1:15" x14ac:dyDescent="0.2">
      <c r="A169" s="127" t="str">
        <f>'[1]S31-DEJ'!F17</f>
        <v>Purée d'Aubergine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4"/>
    </row>
    <row r="170" spans="1:15" x14ac:dyDescent="0.2">
      <c r="A170" s="109" t="s">
        <v>71</v>
      </c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35"/>
    </row>
    <row r="171" spans="1:15" x14ac:dyDescent="0.2">
      <c r="A171" s="118" t="s">
        <v>72</v>
      </c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7"/>
    </row>
    <row r="172" spans="1:15" x14ac:dyDescent="0.2">
      <c r="A172" s="115" t="s">
        <v>73</v>
      </c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6"/>
    </row>
    <row r="173" spans="1:15" x14ac:dyDescent="0.2">
      <c r="A173" s="118" t="s">
        <v>74</v>
      </c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7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95" t="s">
        <v>33</v>
      </c>
      <c r="B1" s="195"/>
      <c r="C1" s="195"/>
      <c r="D1" s="195"/>
      <c r="E1" s="195"/>
      <c r="F1" s="195"/>
    </row>
    <row r="2" spans="1:7" ht="24" x14ac:dyDescent="0.3">
      <c r="A2" s="195" t="s">
        <v>34</v>
      </c>
      <c r="B2" s="195"/>
      <c r="C2" s="195"/>
      <c r="D2" s="195"/>
      <c r="E2" s="195"/>
      <c r="F2" s="195"/>
    </row>
    <row r="3" spans="1:7" ht="17.399999999999999" x14ac:dyDescent="0.3">
      <c r="A3" s="196" t="s">
        <v>35</v>
      </c>
      <c r="B3" s="196"/>
      <c r="C3" s="196"/>
      <c r="D3" s="196"/>
      <c r="E3" s="196"/>
      <c r="F3" s="196"/>
    </row>
    <row r="4" spans="1:7" ht="15" thickBot="1" x14ac:dyDescent="0.35"/>
    <row r="5" spans="1:7" ht="17.7" customHeight="1" x14ac:dyDescent="0.3">
      <c r="A5" s="197" t="s">
        <v>3</v>
      </c>
      <c r="B5" s="198"/>
      <c r="C5" s="198"/>
      <c r="D5" s="198"/>
      <c r="E5" s="198"/>
      <c r="F5" s="199"/>
    </row>
    <row r="6" spans="1:7" ht="15" thickBot="1" x14ac:dyDescent="0.35">
      <c r="A6" s="200"/>
      <c r="B6" s="201"/>
      <c r="C6" s="201"/>
      <c r="D6" s="201"/>
      <c r="E6" s="201"/>
      <c r="F6" s="202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09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09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09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09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09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09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09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09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09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09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09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03" t="s">
        <v>27</v>
      </c>
      <c r="E25" s="205" t="s">
        <v>28</v>
      </c>
      <c r="F25" s="206" t="s">
        <v>29</v>
      </c>
    </row>
    <row r="26" spans="1:7" x14ac:dyDescent="0.3">
      <c r="A26" s="55"/>
      <c r="B26" s="58" t="s">
        <v>30</v>
      </c>
      <c r="C26" s="56"/>
      <c r="D26" s="204"/>
      <c r="E26" s="205"/>
      <c r="F26" s="207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34</v>
      </c>
      <c r="B2" s="195"/>
      <c r="C2" s="195"/>
      <c r="D2" s="195"/>
      <c r="E2" s="195"/>
      <c r="F2" s="195"/>
    </row>
    <row r="3" spans="1:6" ht="17.399999999999999" x14ac:dyDescent="0.3">
      <c r="A3" s="196" t="s">
        <v>35</v>
      </c>
      <c r="B3" s="196"/>
      <c r="C3" s="196"/>
      <c r="D3" s="196"/>
      <c r="E3" s="196"/>
      <c r="F3" s="196"/>
    </row>
    <row r="4" spans="1:6" ht="15" thickBot="1" x14ac:dyDescent="0.35"/>
    <row r="5" spans="1:6" ht="17.7" customHeight="1" x14ac:dyDescent="0.3">
      <c r="A5" s="197" t="s">
        <v>3</v>
      </c>
      <c r="B5" s="198"/>
      <c r="C5" s="198"/>
      <c r="D5" s="198"/>
      <c r="E5" s="198"/>
      <c r="F5" s="199"/>
    </row>
    <row r="6" spans="1:6" ht="15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8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08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08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08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08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08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03" t="s">
        <v>27</v>
      </c>
      <c r="E19" s="205" t="s">
        <v>28</v>
      </c>
      <c r="F19" s="206" t="s">
        <v>29</v>
      </c>
    </row>
    <row r="20" spans="1:6" x14ac:dyDescent="0.3">
      <c r="A20" s="55"/>
      <c r="B20" s="58" t="s">
        <v>30</v>
      </c>
      <c r="C20" s="56"/>
      <c r="D20" s="204"/>
      <c r="E20" s="205"/>
      <c r="F20" s="207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5" t="s">
        <v>33</v>
      </c>
      <c r="B1" s="195"/>
      <c r="C1" s="195"/>
      <c r="D1" s="195"/>
      <c r="E1" s="195"/>
      <c r="F1" s="195"/>
    </row>
    <row r="2" spans="1:6" ht="24" x14ac:dyDescent="0.3">
      <c r="A2" s="195" t="s">
        <v>83</v>
      </c>
      <c r="B2" s="195"/>
      <c r="C2" s="195"/>
      <c r="D2" s="195"/>
      <c r="E2" s="195"/>
      <c r="F2" s="195"/>
    </row>
    <row r="3" spans="1:6" ht="17.399999999999999" x14ac:dyDescent="0.3">
      <c r="A3" s="196" t="s">
        <v>84</v>
      </c>
      <c r="B3" s="196"/>
      <c r="C3" s="196"/>
      <c r="D3" s="196"/>
      <c r="E3" s="196"/>
      <c r="F3" s="196"/>
    </row>
    <row r="4" spans="1:6" ht="15" thickBot="1" x14ac:dyDescent="0.35"/>
    <row r="5" spans="1:6" ht="17.7" customHeight="1" x14ac:dyDescent="0.3">
      <c r="A5" s="197" t="s">
        <v>3</v>
      </c>
      <c r="B5" s="198"/>
      <c r="C5" s="198"/>
      <c r="D5" s="198"/>
      <c r="E5" s="198"/>
      <c r="F5" s="199"/>
    </row>
    <row r="6" spans="1:6" ht="15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9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09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09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09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09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09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09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11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11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11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11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03" t="s">
        <v>27</v>
      </c>
      <c r="E25" s="205" t="s">
        <v>28</v>
      </c>
      <c r="F25" s="210" t="s">
        <v>29</v>
      </c>
    </row>
    <row r="26" spans="1:6" x14ac:dyDescent="0.3">
      <c r="A26" s="55"/>
      <c r="B26" s="58" t="s">
        <v>30</v>
      </c>
      <c r="C26" s="56"/>
      <c r="D26" s="204"/>
      <c r="E26" s="205"/>
      <c r="F26" s="210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83</v>
      </c>
      <c r="B2" s="195"/>
      <c r="C2" s="195"/>
      <c r="D2" s="195"/>
      <c r="E2" s="195"/>
      <c r="F2" s="195"/>
    </row>
    <row r="3" spans="1:6" ht="17.399999999999999" x14ac:dyDescent="0.3">
      <c r="A3" s="196" t="str">
        <f>'S39 DEJ'!A3:F3</f>
        <v>Découverte du Melon Canari</v>
      </c>
      <c r="B3" s="196"/>
      <c r="C3" s="196"/>
      <c r="D3" s="196"/>
      <c r="E3" s="196"/>
      <c r="F3" s="196"/>
    </row>
    <row r="4" spans="1:6" ht="15" thickBot="1" x14ac:dyDescent="0.35"/>
    <row r="5" spans="1:6" ht="17.7" customHeight="1" x14ac:dyDescent="0.3">
      <c r="A5" s="197" t="s">
        <v>3</v>
      </c>
      <c r="B5" s="198"/>
      <c r="C5" s="198"/>
      <c r="D5" s="198"/>
      <c r="E5" s="198"/>
      <c r="F5" s="199"/>
    </row>
    <row r="6" spans="1:6" ht="15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8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08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08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08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08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08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03" t="s">
        <v>27</v>
      </c>
      <c r="E19" s="205" t="s">
        <v>28</v>
      </c>
      <c r="F19" s="210" t="s">
        <v>29</v>
      </c>
    </row>
    <row r="20" spans="1:6" x14ac:dyDescent="0.3">
      <c r="A20" s="55"/>
      <c r="B20" s="58" t="s">
        <v>30</v>
      </c>
      <c r="C20" s="56"/>
      <c r="D20" s="204"/>
      <c r="E20" s="205"/>
      <c r="F20" s="21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5" t="s">
        <v>33</v>
      </c>
      <c r="B1" s="195"/>
      <c r="C1" s="195"/>
      <c r="D1" s="195"/>
      <c r="E1" s="195"/>
      <c r="F1" s="195"/>
    </row>
    <row r="2" spans="1:6" ht="24" x14ac:dyDescent="0.3">
      <c r="A2" s="195" t="s">
        <v>113</v>
      </c>
      <c r="B2" s="195"/>
      <c r="C2" s="195"/>
      <c r="D2" s="195"/>
      <c r="E2" s="195"/>
      <c r="F2" s="195"/>
    </row>
    <row r="3" spans="1:6" ht="17.399999999999999" x14ac:dyDescent="0.3">
      <c r="A3" s="196" t="s">
        <v>114</v>
      </c>
      <c r="B3" s="196"/>
      <c r="C3" s="196"/>
      <c r="D3" s="196"/>
      <c r="E3" s="196"/>
      <c r="F3" s="196"/>
    </row>
    <row r="4" spans="1:6" ht="18" thickBot="1" x14ac:dyDescent="0.35">
      <c r="A4" s="196"/>
      <c r="B4" s="196"/>
      <c r="C4" s="196"/>
      <c r="D4" s="196"/>
      <c r="E4" s="196"/>
      <c r="F4" s="196"/>
    </row>
    <row r="5" spans="1:6" ht="17.7" customHeight="1" x14ac:dyDescent="0.3">
      <c r="A5" s="197" t="s">
        <v>3</v>
      </c>
      <c r="B5" s="198"/>
      <c r="C5" s="198"/>
      <c r="D5" s="198"/>
      <c r="E5" s="198"/>
      <c r="F5" s="199"/>
    </row>
    <row r="6" spans="1:6" ht="15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9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09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09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09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09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09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09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11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11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11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11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03" t="s">
        <v>27</v>
      </c>
      <c r="E25" s="205" t="s">
        <v>28</v>
      </c>
      <c r="F25" s="210" t="s">
        <v>29</v>
      </c>
    </row>
    <row r="26" spans="1:6" x14ac:dyDescent="0.3">
      <c r="A26" s="55"/>
      <c r="B26" s="58" t="s">
        <v>30</v>
      </c>
      <c r="C26" s="56"/>
      <c r="D26" s="204"/>
      <c r="E26" s="205"/>
      <c r="F26" s="210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tr">
        <f>'S40 DEJ'!A2:F2</f>
        <v>Du 28 septembre au 2 octobre 2020</v>
      </c>
      <c r="B2" s="195"/>
      <c r="C2" s="195"/>
      <c r="D2" s="195"/>
      <c r="E2" s="195"/>
      <c r="F2" s="195"/>
    </row>
    <row r="3" spans="1:6" ht="17.399999999999999" x14ac:dyDescent="0.3">
      <c r="A3" s="196" t="str">
        <f>'S40 DEJ'!A3:F3</f>
        <v>Découverte de la Patate Douce</v>
      </c>
      <c r="B3" s="196"/>
      <c r="C3" s="196"/>
      <c r="D3" s="196"/>
      <c r="E3" s="196"/>
      <c r="F3" s="196"/>
    </row>
    <row r="4" spans="1:6" ht="15" thickBot="1" x14ac:dyDescent="0.35"/>
    <row r="5" spans="1:6" ht="17.7" customHeight="1" x14ac:dyDescent="0.3">
      <c r="A5" s="197" t="s">
        <v>3</v>
      </c>
      <c r="B5" s="198"/>
      <c r="C5" s="198"/>
      <c r="D5" s="198"/>
      <c r="E5" s="198"/>
      <c r="F5" s="199"/>
    </row>
    <row r="6" spans="1:6" ht="15" thickBot="1" x14ac:dyDescent="0.35">
      <c r="A6" s="200"/>
      <c r="B6" s="201"/>
      <c r="C6" s="201"/>
      <c r="D6" s="201"/>
      <c r="E6" s="201"/>
      <c r="F6" s="20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8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08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08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08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08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08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03" t="s">
        <v>27</v>
      </c>
      <c r="E19" s="205" t="s">
        <v>28</v>
      </c>
      <c r="F19" s="210" t="s">
        <v>29</v>
      </c>
    </row>
    <row r="20" spans="1:6" x14ac:dyDescent="0.3">
      <c r="A20" s="55"/>
      <c r="B20" s="58" t="s">
        <v>30</v>
      </c>
      <c r="C20" s="56"/>
      <c r="D20" s="204"/>
      <c r="E20" s="205"/>
      <c r="F20" s="21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8"/>
  <sheetViews>
    <sheetView tabSelected="1" zoomScale="60" zoomScaleNormal="60" workbookViewId="0">
      <selection activeCell="J24" sqref="J24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95" t="s">
        <v>133</v>
      </c>
      <c r="B3" s="195"/>
      <c r="C3" s="195"/>
      <c r="D3" s="195"/>
      <c r="E3" s="195"/>
      <c r="F3" s="195"/>
      <c r="H3" s="93"/>
      <c r="I3" s="93"/>
      <c r="J3" s="93"/>
      <c r="K3" s="93"/>
      <c r="L3" s="93"/>
      <c r="M3" s="93"/>
    </row>
    <row r="4" spans="1:13" ht="34.5" customHeight="1" x14ac:dyDescent="0.3">
      <c r="A4" s="215" t="s">
        <v>198</v>
      </c>
      <c r="B4" s="215"/>
      <c r="C4" s="215"/>
      <c r="D4" s="215"/>
      <c r="E4" s="215"/>
      <c r="F4" s="215"/>
      <c r="H4" s="93"/>
      <c r="I4" s="93"/>
      <c r="J4" s="93"/>
      <c r="K4" s="93"/>
      <c r="L4" s="93"/>
      <c r="M4" s="93"/>
    </row>
    <row r="5" spans="1:13" ht="34.5" customHeight="1" x14ac:dyDescent="0.3">
      <c r="A5" s="216" t="s">
        <v>199</v>
      </c>
      <c r="B5" s="216"/>
      <c r="C5" s="216"/>
      <c r="D5" s="216"/>
      <c r="E5" s="216"/>
      <c r="F5" s="216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7"/>
      <c r="H8" s="8"/>
      <c r="J8" s="95"/>
      <c r="K8" s="95"/>
      <c r="L8" s="95"/>
    </row>
    <row r="9" spans="1:13" ht="49.95" customHeight="1" x14ac:dyDescent="0.3">
      <c r="A9" s="213" t="s">
        <v>36</v>
      </c>
      <c r="B9" s="152" t="s">
        <v>200</v>
      </c>
      <c r="C9" s="160" t="s">
        <v>201</v>
      </c>
      <c r="D9" s="152" t="s">
        <v>320</v>
      </c>
      <c r="E9" s="152"/>
      <c r="F9" s="152"/>
      <c r="H9" s="8"/>
      <c r="K9" s="95"/>
      <c r="L9" s="95"/>
      <c r="M9" s="3"/>
    </row>
    <row r="10" spans="1:13" ht="120" customHeight="1" x14ac:dyDescent="0.3">
      <c r="A10" s="213"/>
      <c r="B10" s="153" t="s">
        <v>202</v>
      </c>
      <c r="C10" s="171" t="s">
        <v>203</v>
      </c>
      <c r="D10" s="171" t="s">
        <v>204</v>
      </c>
      <c r="E10" s="153" t="s">
        <v>310</v>
      </c>
      <c r="F10" s="153" t="s">
        <v>205</v>
      </c>
      <c r="G10" s="97"/>
      <c r="H10" s="8"/>
      <c r="K10" s="95"/>
      <c r="L10" s="95"/>
      <c r="M10" s="3"/>
    </row>
    <row r="11" spans="1:13" ht="18" x14ac:dyDescent="0.3">
      <c r="A11" s="213"/>
      <c r="B11" s="175" t="s">
        <v>13</v>
      </c>
      <c r="C11" s="175" t="s">
        <v>308</v>
      </c>
      <c r="D11" s="175" t="s">
        <v>309</v>
      </c>
      <c r="E11" s="175" t="s">
        <v>294</v>
      </c>
      <c r="F11" s="175" t="s">
        <v>135</v>
      </c>
      <c r="H11" s="8"/>
      <c r="J11" s="95"/>
      <c r="K11" s="95"/>
      <c r="L11" s="95"/>
      <c r="M11" s="3"/>
    </row>
    <row r="12" spans="1:13" ht="49.95" customHeight="1" thickBot="1" x14ac:dyDescent="0.35">
      <c r="A12" s="213"/>
      <c r="B12" s="177" t="s">
        <v>11</v>
      </c>
      <c r="C12" s="177" t="s">
        <v>11</v>
      </c>
      <c r="D12" s="177" t="s">
        <v>11</v>
      </c>
      <c r="E12" s="161" t="s">
        <v>208</v>
      </c>
      <c r="F12" s="161" t="s">
        <v>319</v>
      </c>
      <c r="H12" s="8"/>
      <c r="J12" s="95"/>
      <c r="L12" s="95"/>
      <c r="M12" s="3"/>
    </row>
    <row r="13" spans="1:13" ht="18.600000000000001" thickBot="1" x14ac:dyDescent="0.4">
      <c r="B13" s="155"/>
      <c r="C13" s="170"/>
      <c r="D13" s="170"/>
      <c r="E13" s="170"/>
      <c r="F13" s="170"/>
      <c r="H13" s="8"/>
      <c r="J13" s="95"/>
      <c r="K13" s="95"/>
      <c r="L13" s="95"/>
      <c r="M13" s="92"/>
    </row>
    <row r="14" spans="1:13" ht="120" customHeight="1" x14ac:dyDescent="0.3">
      <c r="A14" s="213" t="s">
        <v>50</v>
      </c>
      <c r="B14" s="152" t="s">
        <v>209</v>
      </c>
      <c r="C14" s="160" t="s">
        <v>210</v>
      </c>
      <c r="D14" s="160" t="s">
        <v>211</v>
      </c>
      <c r="E14" s="152" t="s">
        <v>311</v>
      </c>
      <c r="F14" s="152" t="s">
        <v>212</v>
      </c>
      <c r="H14" s="8"/>
      <c r="J14" s="95"/>
      <c r="K14" s="95"/>
      <c r="L14" s="95"/>
      <c r="M14" s="3"/>
    </row>
    <row r="15" spans="1:13" ht="18" x14ac:dyDescent="0.3">
      <c r="A15" s="213"/>
      <c r="B15" s="175" t="s">
        <v>13</v>
      </c>
      <c r="C15" s="175" t="s">
        <v>55</v>
      </c>
      <c r="D15" s="175" t="s">
        <v>13</v>
      </c>
      <c r="E15" s="175" t="s">
        <v>295</v>
      </c>
      <c r="F15" s="175" t="s">
        <v>55</v>
      </c>
      <c r="H15" s="8"/>
      <c r="J15" s="95"/>
      <c r="K15" s="95"/>
      <c r="L15" s="95"/>
      <c r="M15" s="3"/>
    </row>
    <row r="16" spans="1:13" ht="49.95" customHeight="1" thickBot="1" x14ac:dyDescent="0.35">
      <c r="A16" s="213"/>
      <c r="B16" s="182" t="s">
        <v>206</v>
      </c>
      <c r="C16" s="161" t="s">
        <v>207</v>
      </c>
      <c r="D16" s="161" t="s">
        <v>124</v>
      </c>
      <c r="E16" s="161" t="s">
        <v>208</v>
      </c>
      <c r="F16" s="161" t="s">
        <v>319</v>
      </c>
      <c r="H16" s="8"/>
      <c r="J16" s="95"/>
      <c r="K16" s="95"/>
      <c r="L16" s="95"/>
      <c r="M16" s="3"/>
    </row>
    <row r="17" spans="1:13" ht="31.2" customHeight="1" thickBot="1" x14ac:dyDescent="0.4">
      <c r="B17" s="155"/>
      <c r="C17" s="170"/>
      <c r="D17" s="170"/>
      <c r="E17" s="170"/>
      <c r="F17" s="170"/>
      <c r="H17" s="8"/>
      <c r="J17" s="95"/>
      <c r="K17" s="95"/>
      <c r="L17" s="95"/>
      <c r="M17" s="92"/>
    </row>
    <row r="18" spans="1:13" ht="25.95" customHeight="1" x14ac:dyDescent="0.3">
      <c r="A18" s="213" t="s">
        <v>60</v>
      </c>
      <c r="B18" s="152" t="s">
        <v>99</v>
      </c>
      <c r="C18" s="156" t="s">
        <v>136</v>
      </c>
      <c r="D18" s="152" t="s">
        <v>99</v>
      </c>
      <c r="E18" s="156" t="s">
        <v>136</v>
      </c>
      <c r="F18" s="152" t="s">
        <v>137</v>
      </c>
      <c r="H18" s="8"/>
      <c r="J18" s="95"/>
      <c r="K18" s="95"/>
      <c r="L18" s="95"/>
      <c r="M18" s="96"/>
    </row>
    <row r="19" spans="1:13" ht="25.95" customHeight="1" x14ac:dyDescent="0.3">
      <c r="A19" s="213"/>
      <c r="B19" s="153" t="s">
        <v>190</v>
      </c>
      <c r="C19" s="153" t="s">
        <v>68</v>
      </c>
      <c r="D19" s="153" t="s">
        <v>189</v>
      </c>
      <c r="E19" s="153" t="s">
        <v>66</v>
      </c>
      <c r="F19" s="153" t="s">
        <v>138</v>
      </c>
      <c r="H19" s="178"/>
      <c r="J19" s="95"/>
      <c r="K19" s="95"/>
      <c r="L19" s="95"/>
      <c r="M19" s="3"/>
    </row>
    <row r="20" spans="1:13" ht="33" customHeight="1" x14ac:dyDescent="0.3">
      <c r="A20" s="213"/>
      <c r="B20" s="153" t="s">
        <v>168</v>
      </c>
      <c r="C20" s="153" t="s">
        <v>140</v>
      </c>
      <c r="D20" s="153" t="s">
        <v>141</v>
      </c>
      <c r="E20" s="153" t="s">
        <v>140</v>
      </c>
      <c r="F20" s="153" t="s">
        <v>197</v>
      </c>
      <c r="H20" s="8"/>
      <c r="J20" s="95"/>
      <c r="K20" s="95"/>
      <c r="L20" s="95"/>
      <c r="M20" s="3"/>
    </row>
    <row r="21" spans="1:13" ht="18.600000000000001" thickBot="1" x14ac:dyDescent="0.35">
      <c r="A21" s="213"/>
      <c r="B21" s="154" t="s">
        <v>213</v>
      </c>
      <c r="C21" s="161" t="s">
        <v>207</v>
      </c>
      <c r="D21" s="154" t="s">
        <v>214</v>
      </c>
      <c r="E21" s="154" t="s">
        <v>192</v>
      </c>
      <c r="F21" s="161" t="s">
        <v>319</v>
      </c>
      <c r="H21" s="8"/>
      <c r="J21" s="95"/>
      <c r="K21" s="95"/>
      <c r="L21" s="95"/>
      <c r="M21" s="3"/>
    </row>
    <row r="22" spans="1:13" ht="18.600000000000001" thickBot="1" x14ac:dyDescent="0.4">
      <c r="B22" s="214" t="s">
        <v>142</v>
      </c>
      <c r="C22" s="214"/>
      <c r="D22" s="214"/>
      <c r="E22" s="214"/>
      <c r="F22" s="214"/>
    </row>
    <row r="23" spans="1:13" ht="19.95" customHeight="1" x14ac:dyDescent="0.3">
      <c r="A23" s="212" t="s">
        <v>9</v>
      </c>
      <c r="B23" s="226" t="s">
        <v>206</v>
      </c>
      <c r="C23" s="160" t="str">
        <f>C16</f>
        <v>Compote Pomme Mûre</v>
      </c>
      <c r="D23" s="160" t="s">
        <v>124</v>
      </c>
      <c r="E23" s="180" t="s">
        <v>11</v>
      </c>
      <c r="F23" s="180" t="s">
        <v>11</v>
      </c>
    </row>
    <row r="24" spans="1:13" ht="19.95" customHeight="1" x14ac:dyDescent="0.3">
      <c r="A24" s="212"/>
      <c r="B24" s="175" t="s">
        <v>13</v>
      </c>
      <c r="C24" s="175" t="s">
        <v>13</v>
      </c>
      <c r="D24" s="175" t="s">
        <v>294</v>
      </c>
      <c r="E24" s="175" t="s">
        <v>143</v>
      </c>
      <c r="F24" s="175" t="s">
        <v>82</v>
      </c>
    </row>
    <row r="25" spans="1:13" ht="19.95" customHeight="1" thickBot="1" x14ac:dyDescent="0.35">
      <c r="A25" s="212"/>
      <c r="B25" s="176" t="s">
        <v>194</v>
      </c>
      <c r="C25" s="177" t="s">
        <v>12</v>
      </c>
      <c r="D25" s="177" t="s">
        <v>217</v>
      </c>
      <c r="E25" s="177" t="s">
        <v>12</v>
      </c>
      <c r="F25" s="177" t="s">
        <v>299</v>
      </c>
    </row>
    <row r="26" spans="1:13" ht="18.600000000000001" thickBot="1" x14ac:dyDescent="0.4">
      <c r="B26" s="173"/>
      <c r="C26" s="174"/>
      <c r="D26" s="174"/>
      <c r="E26" s="174"/>
      <c r="F26" s="174"/>
    </row>
    <row r="27" spans="1:13" ht="19.95" customHeight="1" x14ac:dyDescent="0.3">
      <c r="A27" s="212" t="s">
        <v>20</v>
      </c>
      <c r="B27" s="160" t="str">
        <f>B21</f>
        <v>Compote Pomme  Abricot</v>
      </c>
      <c r="C27" s="181" t="str">
        <f>C21</f>
        <v>Compote Pomme Mûre</v>
      </c>
      <c r="D27" s="181" t="str">
        <f>D21</f>
        <v>Compote de Pomme Melon</v>
      </c>
      <c r="E27" s="181" t="str">
        <f>E21</f>
        <v>Compote Pomme Citron</v>
      </c>
      <c r="F27" s="181" t="str">
        <f>F21</f>
        <v>Compote Pomme Cassis</v>
      </c>
    </row>
    <row r="28" spans="1:13" ht="19.95" customHeight="1" x14ac:dyDescent="0.3">
      <c r="A28" s="212"/>
      <c r="B28" s="175" t="s">
        <v>13</v>
      </c>
      <c r="C28" s="175" t="s">
        <v>82</v>
      </c>
      <c r="D28" s="175" t="s">
        <v>294</v>
      </c>
      <c r="E28" s="175" t="s">
        <v>13</v>
      </c>
      <c r="F28" s="175" t="s">
        <v>82</v>
      </c>
    </row>
    <row r="29" spans="1:13" ht="19.95" customHeight="1" thickBot="1" x14ac:dyDescent="0.35">
      <c r="A29" s="212"/>
      <c r="B29" s="177" t="s">
        <v>171</v>
      </c>
      <c r="C29" s="177" t="s">
        <v>112</v>
      </c>
      <c r="D29" s="177" t="s">
        <v>24</v>
      </c>
      <c r="E29" s="177" t="s">
        <v>112</v>
      </c>
      <c r="F29" s="177" t="s">
        <v>24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A27:A29"/>
    <mergeCell ref="A14:A16"/>
    <mergeCell ref="A18:A21"/>
    <mergeCell ref="B22:F22"/>
    <mergeCell ref="A3:F3"/>
    <mergeCell ref="A4:F4"/>
    <mergeCell ref="A5:F5"/>
    <mergeCell ref="A9:A12"/>
    <mergeCell ref="A23:A25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CE051-9902-4D00-A376-B4AC5A6370D1}">
  <sheetPr>
    <pageSetUpPr fitToPage="1"/>
  </sheetPr>
  <dimension ref="A1:M58"/>
  <sheetViews>
    <sheetView topLeftCell="A12" zoomScale="60" zoomScaleNormal="60" workbookViewId="0">
      <selection activeCell="I21" sqref="I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95" t="s">
        <v>133</v>
      </c>
      <c r="B3" s="195"/>
      <c r="C3" s="195"/>
      <c r="D3" s="195"/>
      <c r="E3" s="195"/>
      <c r="F3" s="195"/>
      <c r="H3" s="93"/>
      <c r="I3" s="93"/>
      <c r="J3" s="93"/>
      <c r="K3" s="93"/>
      <c r="L3" s="93"/>
      <c r="M3" s="93"/>
    </row>
    <row r="4" spans="1:13" ht="34.5" customHeight="1" x14ac:dyDescent="0.3">
      <c r="A4" s="215" t="s">
        <v>218</v>
      </c>
      <c r="B4" s="215"/>
      <c r="C4" s="215"/>
      <c r="D4" s="215"/>
      <c r="E4" s="215"/>
      <c r="F4" s="215"/>
      <c r="H4" s="93"/>
      <c r="I4" s="93"/>
      <c r="J4" s="93"/>
      <c r="K4" s="93"/>
      <c r="L4" s="93"/>
      <c r="M4" s="93"/>
    </row>
    <row r="5" spans="1:13" ht="34.5" customHeight="1" x14ac:dyDescent="0.3">
      <c r="A5" s="216" t="s">
        <v>219</v>
      </c>
      <c r="B5" s="216"/>
      <c r="C5" s="216"/>
      <c r="D5" s="216"/>
      <c r="E5" s="216"/>
      <c r="F5" s="216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7"/>
      <c r="H8" s="8"/>
      <c r="J8" s="95"/>
      <c r="K8" s="95"/>
      <c r="L8" s="95"/>
    </row>
    <row r="9" spans="1:13" ht="49.95" customHeight="1" x14ac:dyDescent="0.3">
      <c r="A9" s="213" t="s">
        <v>36</v>
      </c>
      <c r="B9" s="160"/>
      <c r="C9" s="152"/>
      <c r="D9" s="152" t="s">
        <v>220</v>
      </c>
      <c r="E9" s="160" t="s">
        <v>221</v>
      </c>
      <c r="F9" s="152" t="s">
        <v>222</v>
      </c>
      <c r="H9" s="8"/>
      <c r="K9" s="95"/>
      <c r="L9" s="95"/>
      <c r="M9" s="3"/>
    </row>
    <row r="10" spans="1:13" ht="120" customHeight="1" x14ac:dyDescent="0.3">
      <c r="A10" s="213"/>
      <c r="B10" s="153" t="s">
        <v>312</v>
      </c>
      <c r="C10" s="153" t="s">
        <v>321</v>
      </c>
      <c r="D10" s="153" t="s">
        <v>223</v>
      </c>
      <c r="E10" s="153" t="s">
        <v>224</v>
      </c>
      <c r="F10" s="153" t="s">
        <v>225</v>
      </c>
      <c r="G10" s="97"/>
      <c r="H10" s="8"/>
      <c r="K10" s="95"/>
      <c r="L10" s="95"/>
      <c r="M10" s="3"/>
    </row>
    <row r="11" spans="1:13" ht="18" x14ac:dyDescent="0.3">
      <c r="A11" s="213"/>
      <c r="B11" s="172" t="str">
        <f>B15</f>
        <v>Yaourt à la Grecque</v>
      </c>
      <c r="C11" s="172" t="s">
        <v>55</v>
      </c>
      <c r="D11" s="172" t="s">
        <v>134</v>
      </c>
      <c r="E11" s="172" t="str">
        <f>E15</f>
        <v>Yaourt  nature</v>
      </c>
      <c r="F11" s="172" t="s">
        <v>297</v>
      </c>
      <c r="H11" s="8"/>
      <c r="J11" s="95"/>
      <c r="K11" s="95"/>
      <c r="L11" s="95"/>
      <c r="M11" s="3"/>
    </row>
    <row r="12" spans="1:13" ht="49.95" customHeight="1" thickBot="1" x14ac:dyDescent="0.35">
      <c r="A12" s="213"/>
      <c r="B12" s="154" t="s">
        <v>215</v>
      </c>
      <c r="C12" s="154" t="s">
        <v>229</v>
      </c>
      <c r="D12" s="179" t="s">
        <v>11</v>
      </c>
      <c r="E12" s="179" t="s">
        <v>11</v>
      </c>
      <c r="F12" s="179" t="s">
        <v>11</v>
      </c>
      <c r="H12" s="8"/>
      <c r="J12" s="95"/>
      <c r="L12" s="95"/>
      <c r="M12" s="3"/>
    </row>
    <row r="13" spans="1:13" ht="18.600000000000001" thickBot="1" x14ac:dyDescent="0.4">
      <c r="B13" s="155"/>
      <c r="C13" s="170"/>
      <c r="D13" s="170"/>
      <c r="E13" s="170"/>
      <c r="F13" s="170"/>
      <c r="H13" s="8"/>
      <c r="J13" s="95"/>
      <c r="K13" s="95"/>
      <c r="L13" s="95"/>
      <c r="M13" s="92"/>
    </row>
    <row r="14" spans="1:13" ht="120" customHeight="1" x14ac:dyDescent="0.3">
      <c r="A14" s="213" t="s">
        <v>50</v>
      </c>
      <c r="B14" s="152" t="s">
        <v>313</v>
      </c>
      <c r="C14" s="152" t="s">
        <v>322</v>
      </c>
      <c r="D14" s="152" t="s">
        <v>226</v>
      </c>
      <c r="E14" s="152" t="s">
        <v>227</v>
      </c>
      <c r="F14" s="152" t="s">
        <v>228</v>
      </c>
      <c r="H14" s="8"/>
    </row>
    <row r="15" spans="1:13" ht="18" x14ac:dyDescent="0.3">
      <c r="A15" s="213"/>
      <c r="B15" s="172" t="s">
        <v>294</v>
      </c>
      <c r="C15" s="172" t="s">
        <v>55</v>
      </c>
      <c r="D15" s="172" t="s">
        <v>294</v>
      </c>
      <c r="E15" s="172" t="s">
        <v>54</v>
      </c>
      <c r="F15" s="172" t="s">
        <v>55</v>
      </c>
      <c r="H15" s="8"/>
    </row>
    <row r="16" spans="1:13" ht="49.95" customHeight="1" thickBot="1" x14ac:dyDescent="0.35">
      <c r="A16" s="213"/>
      <c r="B16" s="154" t="s">
        <v>215</v>
      </c>
      <c r="C16" s="154" t="s">
        <v>229</v>
      </c>
      <c r="D16" s="154" t="s">
        <v>230</v>
      </c>
      <c r="E16" s="154" t="s">
        <v>231</v>
      </c>
      <c r="F16" s="154" t="s">
        <v>196</v>
      </c>
      <c r="H16" s="8"/>
      <c r="J16" s="95"/>
      <c r="K16" s="95"/>
      <c r="L16" s="95"/>
      <c r="M16" s="3"/>
    </row>
    <row r="17" spans="1:13" ht="31.2" customHeight="1" thickBot="1" x14ac:dyDescent="0.4">
      <c r="B17" s="155"/>
      <c r="C17" s="170"/>
      <c r="D17" s="170"/>
      <c r="E17" s="170"/>
      <c r="F17" s="170"/>
      <c r="H17" s="8"/>
      <c r="J17" s="95"/>
      <c r="K17" s="95"/>
      <c r="L17" s="95"/>
      <c r="M17" s="92"/>
    </row>
    <row r="18" spans="1:13" ht="25.95" customHeight="1" x14ac:dyDescent="0.3">
      <c r="A18" s="213" t="s">
        <v>60</v>
      </c>
      <c r="B18" s="156" t="s">
        <v>232</v>
      </c>
      <c r="C18" s="152" t="s">
        <v>99</v>
      </c>
      <c r="D18" s="152" t="s">
        <v>137</v>
      </c>
      <c r="E18" s="156" t="s">
        <v>136</v>
      </c>
      <c r="F18" s="152" t="s">
        <v>99</v>
      </c>
      <c r="H18" s="8"/>
      <c r="J18" s="95"/>
      <c r="K18" s="95"/>
      <c r="L18" s="95"/>
      <c r="M18" s="96"/>
    </row>
    <row r="19" spans="1:13" ht="25.95" customHeight="1" x14ac:dyDescent="0.3">
      <c r="A19" s="213"/>
      <c r="B19" s="153" t="s">
        <v>189</v>
      </c>
      <c r="C19" s="153" t="s">
        <v>68</v>
      </c>
      <c r="D19" s="153" t="s">
        <v>190</v>
      </c>
      <c r="E19" s="153" t="s">
        <v>233</v>
      </c>
      <c r="F19" s="153" t="s">
        <v>234</v>
      </c>
      <c r="H19" s="8"/>
      <c r="J19" s="95"/>
      <c r="K19" s="95"/>
      <c r="L19" s="95"/>
      <c r="M19" s="3"/>
    </row>
    <row r="20" spans="1:13" ht="33" customHeight="1" x14ac:dyDescent="0.3">
      <c r="A20" s="213"/>
      <c r="B20" s="153" t="s">
        <v>72</v>
      </c>
      <c r="C20" s="153" t="s">
        <v>323</v>
      </c>
      <c r="D20" s="153" t="s">
        <v>71</v>
      </c>
      <c r="E20" s="153" t="s">
        <v>72</v>
      </c>
      <c r="F20" s="153" t="s">
        <v>71</v>
      </c>
      <c r="H20" s="8"/>
      <c r="J20" s="95"/>
      <c r="K20" s="95"/>
      <c r="L20" s="95"/>
      <c r="M20" s="3"/>
    </row>
    <row r="21" spans="1:13" ht="18.600000000000001" thickBot="1" x14ac:dyDescent="0.35">
      <c r="A21" s="213"/>
      <c r="B21" s="154" t="s">
        <v>215</v>
      </c>
      <c r="C21" s="154" t="s">
        <v>324</v>
      </c>
      <c r="D21" s="154" t="s">
        <v>159</v>
      </c>
      <c r="E21" s="154" t="s">
        <v>169</v>
      </c>
      <c r="F21" s="154" t="s">
        <v>196</v>
      </c>
      <c r="H21" s="8"/>
      <c r="J21" s="95"/>
      <c r="K21" s="95"/>
      <c r="L21" s="95"/>
      <c r="M21" s="3"/>
    </row>
    <row r="22" spans="1:13" ht="18.600000000000001" thickBot="1" x14ac:dyDescent="0.4">
      <c r="B22" s="217" t="s">
        <v>142</v>
      </c>
      <c r="C22" s="217"/>
      <c r="D22" s="217"/>
      <c r="E22" s="217"/>
      <c r="F22" s="217"/>
    </row>
    <row r="23" spans="1:13" ht="24.75" customHeight="1" x14ac:dyDescent="0.3">
      <c r="A23" s="212" t="s">
        <v>9</v>
      </c>
      <c r="B23" s="180" t="s">
        <v>11</v>
      </c>
      <c r="C23" s="180" t="s">
        <v>11</v>
      </c>
      <c r="D23" s="152" t="str">
        <f>D21</f>
        <v>Compote Pomme Figue</v>
      </c>
      <c r="E23" s="152" t="str">
        <f>E21</f>
        <v>Compote Pomme Banane</v>
      </c>
      <c r="F23" s="152" t="s">
        <v>196</v>
      </c>
    </row>
    <row r="24" spans="1:13" ht="19.95" customHeight="1" x14ac:dyDescent="0.3">
      <c r="A24" s="212"/>
      <c r="B24" s="172" t="s">
        <v>300</v>
      </c>
      <c r="C24" s="172" t="s">
        <v>13</v>
      </c>
      <c r="D24" s="172" t="s">
        <v>55</v>
      </c>
      <c r="E24" s="172" t="s">
        <v>122</v>
      </c>
      <c r="F24" s="172" t="s">
        <v>13</v>
      </c>
    </row>
    <row r="25" spans="1:13" ht="19.95" customHeight="1" thickBot="1" x14ac:dyDescent="0.35">
      <c r="A25" s="212"/>
      <c r="B25" s="179" t="s">
        <v>12</v>
      </c>
      <c r="C25" s="176" t="s">
        <v>23</v>
      </c>
      <c r="D25" s="176" t="s">
        <v>301</v>
      </c>
      <c r="E25" s="179" t="s">
        <v>12</v>
      </c>
      <c r="F25" s="176" t="s">
        <v>302</v>
      </c>
    </row>
    <row r="26" spans="1:13" ht="18.600000000000001" thickBot="1" x14ac:dyDescent="0.4">
      <c r="B26" s="173"/>
      <c r="C26" s="155"/>
      <c r="D26" s="155"/>
      <c r="E26" s="155"/>
      <c r="F26" s="155"/>
    </row>
    <row r="27" spans="1:13" ht="19.95" customHeight="1" x14ac:dyDescent="0.3">
      <c r="A27" s="212" t="s">
        <v>20</v>
      </c>
      <c r="B27" s="152" t="str">
        <f>B21</f>
        <v>Compote Pomme Pastèque</v>
      </c>
      <c r="C27" s="152" t="str">
        <f>C21</f>
        <v>Compote Pomme</v>
      </c>
      <c r="D27" s="152" t="str">
        <f>D21</f>
        <v>Compote Pomme Figue</v>
      </c>
      <c r="E27" s="152" t="str">
        <f>E21</f>
        <v>Compote Pomme Banane</v>
      </c>
      <c r="F27" s="152" t="str">
        <f>F21</f>
        <v>Compote Pomme Prune</v>
      </c>
    </row>
    <row r="28" spans="1:13" ht="19.95" customHeight="1" x14ac:dyDescent="0.3">
      <c r="A28" s="212"/>
      <c r="B28" s="172" t="s">
        <v>294</v>
      </c>
      <c r="C28" s="172" t="s">
        <v>13</v>
      </c>
      <c r="D28" s="172" t="s">
        <v>108</v>
      </c>
      <c r="E28" s="172" t="s">
        <v>294</v>
      </c>
      <c r="F28" s="172" t="s">
        <v>13</v>
      </c>
    </row>
    <row r="29" spans="1:13" ht="19.95" customHeight="1" thickBot="1" x14ac:dyDescent="0.35">
      <c r="A29" s="212"/>
      <c r="B29" s="179" t="s">
        <v>112</v>
      </c>
      <c r="C29" s="176" t="s">
        <v>23</v>
      </c>
      <c r="D29" s="179" t="s">
        <v>24</v>
      </c>
      <c r="E29" s="179" t="s">
        <v>112</v>
      </c>
      <c r="F29" s="176" t="s">
        <v>302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S28-DEJ</vt:lpstr>
      <vt:lpstr>S37 DEJ</vt:lpstr>
      <vt:lpstr>S29-DEJ</vt:lpstr>
      <vt:lpstr>S30-DEJ</vt:lpstr>
      <vt:lpstr>S31-DEJ</vt:lpstr>
      <vt:lpstr>Allergènes</vt:lpstr>
      <vt:lpstr>Allergènes!Impression_des_titres</vt:lpstr>
      <vt:lpstr>Allergènes!Zone_d_impression</vt:lpstr>
      <vt:lpstr>'S27-DEJ'!Zone_d_impression</vt:lpstr>
      <vt:lpstr>'S28-DEJ'!Zone_d_impression</vt:lpstr>
      <vt:lpstr>'S29-DEJ'!Zone_d_impression</vt:lpstr>
      <vt:lpstr>'S30-DEJ'!Zone_d_impression</vt:lpstr>
      <vt:lpstr>'S31-DEJ'!Zone_d_impression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2026-06-16T08:34:10Z</cp:lastPrinted>
  <dcterms:created xsi:type="dcterms:W3CDTF">2020-08-14T10:54:13Z</dcterms:created>
  <dcterms:modified xsi:type="dcterms:W3CDTF">2026-06-17T11:37:45Z</dcterms:modified>
  <cp:category/>
  <cp:contentStatus/>
</cp:coreProperties>
</file>