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AMILLE\Downloads\"/>
    </mc:Choice>
  </mc:AlternateContent>
  <xr:revisionPtr revIDLastSave="0" documentId="13_ncr:1_{9D6EBC28-DAAC-41F7-B887-C917B5C9B7EA}" xr6:coauthVersionLast="47" xr6:coauthVersionMax="47" xr10:uidLastSave="{00000000-0000-0000-0000-000000000000}"/>
  <bookViews>
    <workbookView xWindow="-110" yWindow="-110" windowWidth="19420" windowHeight="10420" firstSheet="7" activeTab="7" xr2:uid="{00000000-000D-0000-FFFF-FFFF00000000}"/>
  </bookViews>
  <sheets>
    <sheet name="S37 GOU" sheetId="6" state="hidden" r:id="rId1"/>
    <sheet name="S38 DEJ" sheetId="4" state="hidden" r:id="rId2"/>
    <sheet name="S38 GOU" sheetId="7" state="hidden" r:id="rId3"/>
    <sheet name="S39 DEJ" sheetId="2" state="hidden" r:id="rId4"/>
    <sheet name="S39 GOU" sheetId="8" state="hidden" r:id="rId5"/>
    <sheet name="S40 DEJ" sheetId="11" state="hidden" r:id="rId6"/>
    <sheet name="S40 GOU" sheetId="12" state="hidden" r:id="rId7"/>
    <sheet name="S45-DEJ " sheetId="27" r:id="rId8"/>
    <sheet name="S46-DEJ" sheetId="13" r:id="rId9"/>
    <sheet name="S47-DEJ" sheetId="15" r:id="rId10"/>
    <sheet name="S37 DEJ" sheetId="3" state="hidden" r:id="rId11"/>
    <sheet name="S48-DEJ" sheetId="24" r:id="rId12"/>
    <sheet name="Allergènes" sheetId="22" r:id="rId13"/>
  </sheets>
  <definedNames>
    <definedName name="_xlnm.Print_Titles" localSheetId="12">Allergènes!$1:$2</definedName>
    <definedName name="_xlnm.Print_Area" localSheetId="12">Allergènes!$A$1:$O$140</definedName>
    <definedName name="_xlnm.Print_Area" localSheetId="10">'S37 DEJ'!$A$1:$F$28</definedName>
    <definedName name="_xlnm.Print_Area" localSheetId="0">'S37 GOU'!$A$1:$F$22</definedName>
    <definedName name="_xlnm.Print_Area" localSheetId="1">'S38 DEJ'!$A$1:$F$28</definedName>
    <definedName name="_xlnm.Print_Area" localSheetId="2">'S38 GOU'!$A$1:$F$22</definedName>
    <definedName name="_xlnm.Print_Area" localSheetId="3">'S39 DEJ'!$A$1:$F$28</definedName>
    <definedName name="_xlnm.Print_Area" localSheetId="4">'S39 GOU'!$A$1:$F$22</definedName>
    <definedName name="_xlnm.Print_Area" localSheetId="5">'S40 DEJ'!$A$1:$F$28</definedName>
    <definedName name="_xlnm.Print_Area" localSheetId="6">'S40 GOU'!$A$1:$F$22</definedName>
    <definedName name="_xlnm.Print_Area" localSheetId="7">'S45-DEJ '!$A$1:$F$27</definedName>
    <definedName name="_xlnm.Print_Area" localSheetId="8">'S46-DEJ'!$A$1:$F$26</definedName>
    <definedName name="_xlnm.Print_Area" localSheetId="9">'S47-DEJ'!$A$1:$F$27</definedName>
    <definedName name="_xlnm.Print_Area" localSheetId="11">'S48-DEJ'!$A$1:$F$27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0" i="22" l="1"/>
  <c r="A139" i="22"/>
  <c r="A138" i="22"/>
  <c r="A137" i="22"/>
  <c r="A136" i="22"/>
  <c r="A135" i="22"/>
  <c r="A134" i="22"/>
  <c r="A133" i="22"/>
  <c r="A132" i="22"/>
  <c r="A131" i="22"/>
  <c r="A115" i="22"/>
  <c r="A114" i="22"/>
  <c r="A113" i="22"/>
  <c r="A112" i="22"/>
  <c r="A111" i="22"/>
  <c r="A110" i="22"/>
  <c r="A109" i="22"/>
  <c r="A106" i="22"/>
  <c r="A105" i="22"/>
  <c r="A104" i="22"/>
  <c r="A103" i="22"/>
  <c r="A102" i="22"/>
  <c r="A101" i="22"/>
  <c r="A100" i="22"/>
  <c r="A99" i="22"/>
  <c r="A98" i="22"/>
  <c r="A97" i="22"/>
  <c r="A81" i="22"/>
  <c r="A80" i="22"/>
  <c r="A79" i="22"/>
  <c r="A78" i="22"/>
  <c r="A76" i="22"/>
  <c r="A71" i="22"/>
  <c r="A70" i="22"/>
  <c r="A69" i="22"/>
  <c r="A68" i="22"/>
  <c r="A67" i="22"/>
  <c r="A66" i="22"/>
  <c r="A65" i="22"/>
  <c r="A64" i="22"/>
  <c r="A63" i="22"/>
  <c r="A62" i="22"/>
  <c r="A37" i="22"/>
  <c r="A36" i="22"/>
  <c r="A35" i="22"/>
  <c r="A34" i="22"/>
  <c r="A33" i="22"/>
  <c r="A32" i="22"/>
  <c r="A31" i="22"/>
  <c r="A30" i="22"/>
  <c r="A29" i="22"/>
  <c r="A28" i="22"/>
  <c r="A46" i="22"/>
  <c r="A45" i="22"/>
  <c r="A44" i="22"/>
  <c r="A43" i="22"/>
  <c r="A42" i="22"/>
  <c r="A41" i="22"/>
  <c r="A40" i="22"/>
  <c r="A39" i="22"/>
  <c r="A8" i="22"/>
  <c r="A9" i="22"/>
  <c r="A10" i="22"/>
  <c r="A11" i="22"/>
  <c r="A12" i="22"/>
  <c r="A7" i="22"/>
  <c r="A4" i="22"/>
  <c r="B22" i="24"/>
  <c r="F22" i="24"/>
  <c r="F21" i="24"/>
  <c r="E22" i="24"/>
  <c r="E21" i="24"/>
  <c r="D22" i="24"/>
  <c r="D21" i="24"/>
  <c r="C22" i="24"/>
  <c r="B21" i="24"/>
  <c r="F22" i="15"/>
  <c r="E22" i="15"/>
  <c r="E21" i="15"/>
  <c r="D22" i="15"/>
  <c r="D21" i="15"/>
  <c r="C22" i="15"/>
  <c r="C21" i="15"/>
  <c r="B21" i="15"/>
  <c r="F22" i="13"/>
  <c r="F21" i="13"/>
  <c r="E22" i="13"/>
  <c r="E21" i="13"/>
  <c r="B22" i="13"/>
  <c r="B21" i="13"/>
  <c r="C22" i="13"/>
  <c r="C21" i="13"/>
  <c r="F22" i="27"/>
  <c r="E22" i="27"/>
  <c r="D22" i="27"/>
  <c r="C22" i="27"/>
  <c r="B22" i="27"/>
  <c r="F21" i="27"/>
  <c r="E21" i="27"/>
  <c r="D21" i="27"/>
  <c r="C21" i="27"/>
  <c r="B21" i="27"/>
  <c r="A27" i="22"/>
  <c r="A26" i="22"/>
  <c r="A25" i="22"/>
  <c r="A24" i="22"/>
  <c r="A23" i="22"/>
  <c r="A22" i="22"/>
  <c r="A21" i="22"/>
  <c r="A20" i="22"/>
  <c r="A19" i="22"/>
  <c r="A18" i="22"/>
  <c r="A13" i="22"/>
  <c r="A17" i="22"/>
  <c r="A16" i="22"/>
  <c r="A15" i="22"/>
  <c r="A14" i="22"/>
  <c r="A6" i="22"/>
  <c r="A5" i="22"/>
  <c r="A108" i="22"/>
  <c r="A77" i="22"/>
  <c r="A75" i="22"/>
  <c r="A74" i="22"/>
  <c r="C21" i="24"/>
  <c r="A130" i="22" l="1"/>
  <c r="A129" i="22"/>
  <c r="A128" i="22"/>
  <c r="A127" i="22"/>
  <c r="A126" i="22"/>
  <c r="A125" i="22"/>
  <c r="A124" i="22"/>
  <c r="A123" i="22"/>
  <c r="A122" i="22"/>
  <c r="A121" i="22"/>
  <c r="A38" i="22"/>
  <c r="A107" i="22"/>
  <c r="A120" i="22" l="1"/>
  <c r="A119" i="22"/>
  <c r="A118" i="22"/>
  <c r="A117" i="22"/>
  <c r="A116" i="22"/>
  <c r="A84" i="22" l="1"/>
  <c r="A82" i="22"/>
  <c r="A49" i="22"/>
  <c r="A47" i="22"/>
  <c r="A61" i="22" l="1"/>
  <c r="A60" i="22"/>
  <c r="A59" i="22"/>
  <c r="A58" i="22"/>
  <c r="A57" i="22"/>
  <c r="A96" i="22" l="1"/>
  <c r="A95" i="22"/>
  <c r="A94" i="22"/>
  <c r="A93" i="22"/>
  <c r="A92" i="22"/>
  <c r="A91" i="22"/>
  <c r="A90" i="22"/>
  <c r="A89" i="22"/>
  <c r="A88" i="22"/>
  <c r="A87" i="22"/>
  <c r="A86" i="22"/>
  <c r="A85" i="22"/>
  <c r="A83" i="22"/>
  <c r="A73" i="22"/>
  <c r="A56" i="22"/>
  <c r="A55" i="22"/>
  <c r="A54" i="22"/>
  <c r="A53" i="22"/>
  <c r="A52" i="22"/>
  <c r="A51" i="22"/>
  <c r="A50" i="22"/>
  <c r="A48" i="22"/>
  <c r="F15" i="12" l="1"/>
  <c r="F13" i="11"/>
  <c r="F22" i="11"/>
  <c r="E12" i="11"/>
  <c r="C12" i="11"/>
  <c r="D13" i="11"/>
  <c r="E13" i="2"/>
  <c r="D13" i="2"/>
  <c r="C13" i="11"/>
  <c r="C15" i="11"/>
  <c r="D15" i="11"/>
  <c r="E15" i="11"/>
  <c r="F15" i="11"/>
  <c r="B15" i="11"/>
  <c r="B13" i="2"/>
  <c r="F15" i="2"/>
  <c r="E15" i="2"/>
  <c r="D15" i="2"/>
  <c r="C15" i="2"/>
  <c r="B15" i="2"/>
  <c r="A3" i="8"/>
  <c r="A3" i="12" l="1"/>
  <c r="A2" i="12"/>
</calcChain>
</file>

<file path=xl/sharedStrings.xml><?xml version="1.0" encoding="utf-8"?>
<sst xmlns="http://schemas.openxmlformats.org/spreadsheetml/2006/main" count="758" uniqueCount="280">
  <si>
    <t>GOUTERS</t>
  </si>
  <si>
    <t>Du 7 septembre au 11 septembre 2020</t>
  </si>
  <si>
    <t>Découverte de la Figue</t>
  </si>
  <si>
    <r>
      <t xml:space="preserve">Tous les repas (entrées plats compotes) sont "FAIT MAISON" à partir de produits frais exclusivement </t>
    </r>
    <r>
      <rPr>
        <b/>
        <sz val="11"/>
        <color rgb="FF990033"/>
        <rFont val="Calibri"/>
        <family val="2"/>
        <scheme val="minor"/>
      </rPr>
      <t xml:space="preserve">(à l'exception des laitages fromages jus et biscuits) </t>
    </r>
    <r>
      <rPr>
        <b/>
        <sz val="14"/>
        <color rgb="FF990033"/>
        <rFont val="Calibri"/>
        <family val="2"/>
        <scheme val="minor"/>
      </rPr>
      <t>et majoritairement locaux</t>
    </r>
    <r>
      <rPr>
        <b/>
        <sz val="11"/>
        <color rgb="FF990033"/>
        <rFont val="Calibri"/>
        <family val="2"/>
        <scheme val="minor"/>
      </rPr>
      <t xml:space="preserve"> (à l'exeption des poissons, bananes, laitages etc.)</t>
    </r>
  </si>
  <si>
    <t>Lundi</t>
  </si>
  <si>
    <t>Mardi</t>
  </si>
  <si>
    <t>Mercredi</t>
  </si>
  <si>
    <t>Jeudi</t>
  </si>
  <si>
    <t>Vendredi</t>
  </si>
  <si>
    <t xml:space="preserve">
Grands </t>
  </si>
  <si>
    <t>Compote de Poire</t>
  </si>
  <si>
    <t>Fruit de saison</t>
  </si>
  <si>
    <t>Pain</t>
  </si>
  <si>
    <t>Yaourt nature</t>
  </si>
  <si>
    <t>Semoule au lait</t>
  </si>
  <si>
    <t>Gateau fourré aux fruits</t>
  </si>
  <si>
    <t>Cracottes multicéréales</t>
  </si>
  <si>
    <t>Fromage fondu ail et fines herbes</t>
  </si>
  <si>
    <t>Petit Beurre au chocolat</t>
  </si>
  <si>
    <t>Emmental</t>
  </si>
  <si>
    <t xml:space="preserve">
Moyens &amp; Bébés</t>
  </si>
  <si>
    <t>Compote de Pomme</t>
  </si>
  <si>
    <t xml:space="preserve">Petit Suisse  </t>
  </si>
  <si>
    <t>Petit Beurre</t>
  </si>
  <si>
    <t>Biscuit bébé</t>
  </si>
  <si>
    <t>Boudoir</t>
  </si>
  <si>
    <t>Bio (en vert non gras)</t>
  </si>
  <si>
    <t>Pêche 
Durable</t>
  </si>
  <si>
    <t>Indication géographique protégée</t>
  </si>
  <si>
    <t>Label 
Rouge</t>
  </si>
  <si>
    <t>Bio et Fait Maison (en vert et gras)</t>
  </si>
  <si>
    <t xml:space="preserve">Manipulant tous types d’aliments dans notre atelier de cuisine, traces possibles d'allergènes </t>
  </si>
  <si>
    <t>Pour les bébés et moyens : purées de carottes en complément possibles</t>
  </si>
  <si>
    <t>DEJEUNERS</t>
  </si>
  <si>
    <t>Du 14 septembre au 18 septembre 2020</t>
  </si>
  <si>
    <t>Découverte de la Chayotte</t>
  </si>
  <si>
    <t xml:space="preserve">
Grands 
Texture "Morceaux"</t>
  </si>
  <si>
    <t>Salade verte</t>
  </si>
  <si>
    <t>Salade de Quinoa aux petits légumes</t>
  </si>
  <si>
    <t>Salade de Melons et Pastèques à la menthe</t>
  </si>
  <si>
    <t>Aubergines à la parmesane et sauté de veau</t>
  </si>
  <si>
    <r>
      <t xml:space="preserve">Courge au romarin riz de Camargue et </t>
    </r>
    <r>
      <rPr>
        <sz val="11"/>
        <color rgb="FF660033"/>
        <rFont val="Calibri"/>
        <family val="2"/>
      </rPr>
      <t xml:space="preserve">filet de saumon </t>
    </r>
  </si>
  <si>
    <r>
      <t xml:space="preserve">Couscouuuuus de bœuf </t>
    </r>
    <r>
      <rPr>
        <b/>
        <sz val="9"/>
        <color rgb="FF00B050"/>
        <rFont val="Calibri"/>
        <family val="2"/>
      </rPr>
      <t>(carottes courgettes navets tomates courge céleri paprika coriandre 4 épices)</t>
    </r>
  </si>
  <si>
    <r>
      <t xml:space="preserve">Chayottes et Courgettes boulgour  aux petits oignons et </t>
    </r>
    <r>
      <rPr>
        <sz val="11"/>
        <color rgb="FF660033"/>
        <rFont val="Calibri"/>
        <family val="2"/>
      </rPr>
      <t xml:space="preserve">filet de Cabillaud </t>
    </r>
  </si>
  <si>
    <t>Carottes et champignons pommes de terre et filet de poulet</t>
  </si>
  <si>
    <t xml:space="preserve">Bleu d’Auvergne </t>
  </si>
  <si>
    <t xml:space="preserve">Yaourt </t>
  </si>
  <si>
    <t xml:space="preserve">Mimolette </t>
  </si>
  <si>
    <t>Compote Pomme Figue Orange</t>
  </si>
  <si>
    <t>Compote Pomme Melon Menthe</t>
  </si>
  <si>
    <t xml:space="preserve">
Moyens Texture 
"Ecrasé"</t>
  </si>
  <si>
    <t>Couscouuuuus de bœuf</t>
  </si>
  <si>
    <r>
      <t>Chayottes et Courgettes boulgour  aux petits oignons et</t>
    </r>
    <r>
      <rPr>
        <sz val="11"/>
        <color rgb="FF660033"/>
        <rFont val="Calibri"/>
        <family val="2"/>
      </rPr>
      <t xml:space="preserve"> filet de Cabillaud </t>
    </r>
  </si>
  <si>
    <t xml:space="preserve">Petit Suisse </t>
  </si>
  <si>
    <t>Yaourt  nature</t>
  </si>
  <si>
    <t xml:space="preserve">Fromage blanc nature </t>
  </si>
  <si>
    <t>Compote Banane Poire Passiflore</t>
  </si>
  <si>
    <t>Compote Pomme Prune Questche</t>
  </si>
  <si>
    <t>Compote Poire Gingembre</t>
  </si>
  <si>
    <t xml:space="preserve">Compote Pomme Raisin Cannelle </t>
  </si>
  <si>
    <t xml:space="preserve">
Bébés Texture "Purée"</t>
  </si>
  <si>
    <t>Mixé de Veau</t>
  </si>
  <si>
    <t>Mixé de Saumon</t>
  </si>
  <si>
    <t xml:space="preserve">Mixé de Bœuf </t>
  </si>
  <si>
    <t>Mixé de Cabillaud</t>
  </si>
  <si>
    <t xml:space="preserve">Mixé de Poulet </t>
  </si>
  <si>
    <t>Purée de Brocolis</t>
  </si>
  <si>
    <t>Purée de Courges</t>
  </si>
  <si>
    <t>Purée de Courgettes</t>
  </si>
  <si>
    <t>Purée de Chayotte</t>
  </si>
  <si>
    <t>Purée de Blanc de poireau</t>
  </si>
  <si>
    <t>Purée de pommes de terre</t>
  </si>
  <si>
    <t>Purée de patates douces</t>
  </si>
  <si>
    <t>Compote de Pommes</t>
  </si>
  <si>
    <t>Compote de Poires</t>
  </si>
  <si>
    <t>Compote Poire</t>
  </si>
  <si>
    <t>Compote Pomme Pastèque Menthe</t>
  </si>
  <si>
    <t>Jus multifruit</t>
  </si>
  <si>
    <t>Yaourt ar. À la vanille</t>
  </si>
  <si>
    <t>Tapioca au lait</t>
  </si>
  <si>
    <t>Fromage frais à tartiner</t>
  </si>
  <si>
    <t>Biscotte</t>
  </si>
  <si>
    <t>Fromage blanc</t>
  </si>
  <si>
    <t>Du 21 septembre au 25 septembre 2020</t>
  </si>
  <si>
    <t>Découverte du Melon Canari</t>
  </si>
  <si>
    <t>Carottes râpées au jus de citron</t>
  </si>
  <si>
    <t xml:space="preserve">Melon à la féta  et aneth  </t>
  </si>
  <si>
    <r>
      <t>Courgettes pommes de terre au pesto et</t>
    </r>
    <r>
      <rPr>
        <sz val="11"/>
        <color rgb="FF660033"/>
        <rFont val="Calibri"/>
        <family val="2"/>
      </rPr>
      <t xml:space="preserve"> filet de saumon </t>
    </r>
  </si>
  <si>
    <t>Veau Marengo revisité</t>
  </si>
  <si>
    <t>Pâtisson courgettes coquillettes au basilic et filet de poulet</t>
  </si>
  <si>
    <t>Courge butternut quinoa à l'échalotte et filet de bœuf à la coriandre</t>
  </si>
  <si>
    <r>
      <t>Ratatouille de légumes boulgour</t>
    </r>
    <r>
      <rPr>
        <sz val="10"/>
        <color rgb="FF660033"/>
        <rFont val="Calibri"/>
        <family val="2"/>
      </rPr>
      <t xml:space="preserve"> et dos de Cabillaud</t>
    </r>
  </si>
  <si>
    <t xml:space="preserve">Coulommier </t>
  </si>
  <si>
    <t>Mimolette</t>
  </si>
  <si>
    <t>Compote Pomme Pastèque Eucalyptus</t>
  </si>
  <si>
    <t>Compote Poire Réglisse</t>
  </si>
  <si>
    <t>Compote Pomme Melon Canari</t>
  </si>
  <si>
    <t>Compote Pomme Raisin Cardamome</t>
  </si>
  <si>
    <t>Compote Banane Pomme Epices</t>
  </si>
  <si>
    <t>Mixé de Poulet</t>
  </si>
  <si>
    <t>Purée de Pâtisson</t>
  </si>
  <si>
    <t>Purée de Courge butternut</t>
  </si>
  <si>
    <t>Purée de Haricots verts</t>
  </si>
  <si>
    <t>Compote de Pommes ou Compote Pomme Melon Canari</t>
  </si>
  <si>
    <t>Fruits de saison</t>
  </si>
  <si>
    <t>Confiture</t>
  </si>
  <si>
    <t>Compote Pomme Melon</t>
  </si>
  <si>
    <t>Petit Suisse</t>
  </si>
  <si>
    <t>Fromage Blanc</t>
  </si>
  <si>
    <t>Verre de lait</t>
  </si>
  <si>
    <t>Biscuit Bébé</t>
  </si>
  <si>
    <t>Palmier</t>
  </si>
  <si>
    <t>Quignon de pain</t>
  </si>
  <si>
    <t>Du 28 septembre au 2 octobre 2020</t>
  </si>
  <si>
    <t>Découverte de la Patate Douce</t>
  </si>
  <si>
    <t>Tomates Mozzarella  pointe de basilic</t>
  </si>
  <si>
    <t>Salade de Pâtes</t>
  </si>
  <si>
    <t>Courge spaghetti et semoule aux poivrons et sauté de veau</t>
  </si>
  <si>
    <t>Courgettes patate douce et filet de saumon</t>
  </si>
  <si>
    <t>Carottes au curry pommes de terre et poulet tandoori</t>
  </si>
  <si>
    <t>Légumes d'été pâtes à la cardamome et filet de bœuf</t>
  </si>
  <si>
    <t>Potiron boulgour et dos de Cabillaud</t>
  </si>
  <si>
    <t>Bleu d'Auvergne</t>
  </si>
  <si>
    <t xml:space="preserve">Compote Poire Verveine </t>
  </si>
  <si>
    <t>Compote Pomme Melon Vanille</t>
  </si>
  <si>
    <t>Compote Banane Pomme Citronnelle</t>
  </si>
  <si>
    <t>Compote Pomme Prune Menthe</t>
  </si>
  <si>
    <t>Purée de Courge Spaghetti</t>
  </si>
  <si>
    <t>Purée de Blanc de Poireau</t>
  </si>
  <si>
    <t>Purée de Potiron</t>
  </si>
  <si>
    <t>Fromage fondu nature</t>
  </si>
  <si>
    <t>Barquette à la fraise</t>
  </si>
  <si>
    <t>Madeleines</t>
  </si>
  <si>
    <t>MENUS</t>
  </si>
  <si>
    <t>Du 02 au 06 Novembre 2026</t>
  </si>
  <si>
    <t>Découverte de l'Ananas et du Chou frisé</t>
  </si>
  <si>
    <t>Salade de Betteraves à l'Aneth et citron vert</t>
  </si>
  <si>
    <r>
      <t>Cake emmental et tomates séchées</t>
    </r>
    <r>
      <rPr>
        <b/>
        <sz val="14"/>
        <color theme="5"/>
        <rFont val="Calibri"/>
        <family val="2"/>
      </rPr>
      <t>* (lait, œuf, gluten, sulfites)</t>
    </r>
  </si>
  <si>
    <t>Salade de pommes de terre, menthe et cébettes</t>
  </si>
  <si>
    <r>
      <t xml:space="preserve">Epinards à la crème </t>
    </r>
    <r>
      <rPr>
        <b/>
        <sz val="14"/>
        <color rgb="FFED7D31"/>
        <rFont val="Calibri"/>
        <family val="2"/>
        <scheme val="minor"/>
      </rPr>
      <t>(lait)</t>
    </r>
    <r>
      <rPr>
        <b/>
        <sz val="14"/>
        <color rgb="FF00B050"/>
        <rFont val="Calibri"/>
        <family val="2"/>
        <scheme val="minor"/>
      </rPr>
      <t xml:space="preserve"> Pâtes</t>
    </r>
    <r>
      <rPr>
        <b/>
        <sz val="14"/>
        <color rgb="FFED7D31"/>
        <rFont val="Calibri"/>
        <family val="2"/>
        <scheme val="minor"/>
      </rPr>
      <t>*</t>
    </r>
    <r>
      <rPr>
        <b/>
        <sz val="14"/>
        <color rgb="FF00B050"/>
        <rFont val="Calibri"/>
        <family val="2"/>
        <scheme val="minor"/>
      </rPr>
      <t xml:space="preserve"> à la citronnelle et cuisses de poulet</t>
    </r>
  </si>
  <si>
    <r>
      <t xml:space="preserve">Chou frisé au cumin, Pomme de terre et </t>
    </r>
    <r>
      <rPr>
        <sz val="14"/>
        <color rgb="FF660033"/>
        <rFont val="Calibri"/>
        <family val="2"/>
      </rPr>
      <t xml:space="preserve"> poisson  du jour</t>
    </r>
    <r>
      <rPr>
        <b/>
        <sz val="14"/>
        <color rgb="FFED7D31"/>
        <rFont val="Calibri"/>
        <family val="2"/>
      </rPr>
      <t xml:space="preserve">* </t>
    </r>
    <r>
      <rPr>
        <b/>
        <sz val="14"/>
        <color rgb="FF00B050"/>
        <rFont val="Calibri"/>
        <family val="2"/>
      </rPr>
      <t>à l'Oseille</t>
    </r>
  </si>
  <si>
    <t>Courges aux herbes de provence, riz et lentilles vertes au jus de coco</t>
  </si>
  <si>
    <r>
      <t xml:space="preserve">Fricassée de Brocolis, Polenta à la crème d'ail </t>
    </r>
    <r>
      <rPr>
        <b/>
        <sz val="14"/>
        <color rgb="FFED7D31"/>
        <rFont val="Calibri"/>
        <family val="2"/>
      </rPr>
      <t>(lait)</t>
    </r>
    <r>
      <rPr>
        <b/>
        <sz val="14"/>
        <color rgb="FF00B050"/>
        <rFont val="Calibri"/>
        <family val="2"/>
      </rPr>
      <t xml:space="preserve"> et </t>
    </r>
    <r>
      <rPr>
        <sz val="14"/>
        <color rgb="FF660033"/>
        <rFont val="Calibri"/>
        <family val="2"/>
      </rPr>
      <t>poisson  du jour</t>
    </r>
    <r>
      <rPr>
        <b/>
        <sz val="14"/>
        <color rgb="FFED7D31"/>
        <rFont val="Calibri"/>
        <family val="2"/>
      </rPr>
      <t>*</t>
    </r>
  </si>
  <si>
    <r>
      <rPr>
        <b/>
        <sz val="14"/>
        <color rgb="FF00B050"/>
        <rFont val="Calibri"/>
      </rPr>
      <t>Couscous (Carottes, navets aux 4 épices)</t>
    </r>
    <r>
      <rPr>
        <b/>
        <sz val="14"/>
        <color rgb="FFED7D31"/>
        <rFont val="Calibri"/>
      </rPr>
      <t xml:space="preserve"> </t>
    </r>
    <r>
      <rPr>
        <b/>
        <sz val="14"/>
        <color rgb="FF00B050"/>
        <rFont val="Calibri"/>
      </rPr>
      <t>Semoule</t>
    </r>
    <r>
      <rPr>
        <b/>
        <sz val="14"/>
        <color rgb="FFED7D31"/>
        <rFont val="Calibri"/>
      </rPr>
      <t xml:space="preserve">* </t>
    </r>
    <r>
      <rPr>
        <b/>
        <sz val="14"/>
        <color rgb="FF00B050"/>
        <rFont val="Calibri"/>
      </rPr>
      <t>au</t>
    </r>
    <r>
      <rPr>
        <b/>
        <sz val="14"/>
        <color rgb="FFED7D31"/>
        <rFont val="Calibri"/>
      </rPr>
      <t xml:space="preserve"> </t>
    </r>
    <r>
      <rPr>
        <b/>
        <sz val="14"/>
        <color rgb="FF00B050"/>
        <rFont val="Calibri"/>
      </rPr>
      <t xml:space="preserve"> Ras el-hanout et Boeuf</t>
    </r>
  </si>
  <si>
    <t>Goûter</t>
  </si>
  <si>
    <t>Compote Pomme Nashi</t>
  </si>
  <si>
    <t>Compote Pomme Fleur d'oranger</t>
  </si>
  <si>
    <t>Compote Pomme Banane Cannelle</t>
  </si>
  <si>
    <t>Compote Pomme Poire Verveine</t>
  </si>
  <si>
    <t>Compote Pomme Ananas</t>
  </si>
  <si>
    <r>
      <t xml:space="preserve">Epinards à la crème </t>
    </r>
    <r>
      <rPr>
        <b/>
        <sz val="14"/>
        <color rgb="FFED7D31"/>
        <rFont val="Calibri"/>
        <family val="2"/>
        <scheme val="minor"/>
      </rPr>
      <t>(lait)</t>
    </r>
    <r>
      <rPr>
        <b/>
        <sz val="14"/>
        <color rgb="FF00B050"/>
        <rFont val="Calibri"/>
        <family val="2"/>
        <scheme val="minor"/>
      </rPr>
      <t xml:space="preserve"> Pâtes</t>
    </r>
    <r>
      <rPr>
        <b/>
        <sz val="14"/>
        <color rgb="FFED7D31"/>
        <rFont val="Calibri"/>
        <family val="2"/>
        <scheme val="minor"/>
      </rPr>
      <t>*</t>
    </r>
    <r>
      <rPr>
        <b/>
        <sz val="14"/>
        <color rgb="FF00B050"/>
        <rFont val="Calibri"/>
        <family val="2"/>
        <scheme val="minor"/>
      </rPr>
      <t xml:space="preserve"> à la citronnelle et mixé de poulet</t>
    </r>
  </si>
  <si>
    <r>
      <t xml:space="preserve">Chou frisé au cumin, Pomme de terre à l'oseille et mixé de </t>
    </r>
    <r>
      <rPr>
        <sz val="14"/>
        <color rgb="FF660033"/>
        <rFont val="Calibri"/>
        <family val="2"/>
      </rPr>
      <t xml:space="preserve"> poisson  du jour</t>
    </r>
    <r>
      <rPr>
        <b/>
        <sz val="14"/>
        <color rgb="FFED7D31"/>
        <rFont val="Calibri"/>
        <family val="2"/>
      </rPr>
      <t>*</t>
    </r>
  </si>
  <si>
    <t>Courges aux herbes de provence, riz au jus de coco et mixé de poulet</t>
  </si>
  <si>
    <r>
      <t xml:space="preserve">Fricassée de Brocolis, Polenta à la crème d'ail </t>
    </r>
    <r>
      <rPr>
        <b/>
        <sz val="14"/>
        <color rgb="FFED7D31"/>
        <rFont val="Calibri"/>
        <family val="2"/>
      </rPr>
      <t>(lait)</t>
    </r>
    <r>
      <rPr>
        <b/>
        <sz val="14"/>
        <color rgb="FF00B050"/>
        <rFont val="Calibri"/>
        <family val="2"/>
      </rPr>
      <t xml:space="preserve"> et mixé de </t>
    </r>
    <r>
      <rPr>
        <sz val="14"/>
        <color rgb="FF660033"/>
        <rFont val="Calibri"/>
        <family val="2"/>
      </rPr>
      <t>poisson  du jour</t>
    </r>
    <r>
      <rPr>
        <b/>
        <sz val="14"/>
        <color rgb="FFED7D31"/>
        <rFont val="Calibri"/>
        <family val="2"/>
      </rPr>
      <t>*</t>
    </r>
  </si>
  <si>
    <r>
      <rPr>
        <b/>
        <sz val="14"/>
        <color rgb="FF00B050"/>
        <rFont val="Calibri"/>
      </rPr>
      <t>Couscous (Carottes, navets aux 4 épices)</t>
    </r>
    <r>
      <rPr>
        <b/>
        <sz val="14"/>
        <color rgb="FFED7D31"/>
        <rFont val="Calibri"/>
      </rPr>
      <t xml:space="preserve"> </t>
    </r>
    <r>
      <rPr>
        <b/>
        <sz val="14"/>
        <color rgb="FF00B050"/>
        <rFont val="Calibri"/>
      </rPr>
      <t>Semoule</t>
    </r>
    <r>
      <rPr>
        <b/>
        <sz val="14"/>
        <color rgb="FFED7D31"/>
        <rFont val="Calibri"/>
      </rPr>
      <t xml:space="preserve">* </t>
    </r>
    <r>
      <rPr>
        <b/>
        <sz val="14"/>
        <color rgb="FF00B050"/>
        <rFont val="Calibri"/>
      </rPr>
      <t>au</t>
    </r>
    <r>
      <rPr>
        <b/>
        <sz val="14"/>
        <color rgb="FFED7D31"/>
        <rFont val="Calibri"/>
      </rPr>
      <t xml:space="preserve"> </t>
    </r>
    <r>
      <rPr>
        <b/>
        <sz val="14"/>
        <color rgb="FF00B050"/>
        <rFont val="Calibri"/>
      </rPr>
      <t xml:space="preserve"> Ras el-hanout et  mixé de bœuf</t>
    </r>
  </si>
  <si>
    <r>
      <t>Mixé de Poisson du jour</t>
    </r>
    <r>
      <rPr>
        <b/>
        <sz val="14"/>
        <color rgb="FFED7D31"/>
        <rFont val="Calibri"/>
        <family val="2"/>
      </rPr>
      <t>*</t>
    </r>
  </si>
  <si>
    <t xml:space="preserve">Mixé de Boeuf  </t>
  </si>
  <si>
    <t>Purée de Chou frisé</t>
  </si>
  <si>
    <t>Purée de Courge</t>
  </si>
  <si>
    <t>Purée de Carottes</t>
  </si>
  <si>
    <t>Purée de lentilles vertes</t>
  </si>
  <si>
    <t>Purée de polenta fine</t>
  </si>
  <si>
    <t>Purée de pois cassés</t>
  </si>
  <si>
    <t xml:space="preserve">Compote Pomme  </t>
  </si>
  <si>
    <t xml:space="preserve">Compote Pomme Banane </t>
  </si>
  <si>
    <t xml:space="preserve">Compote Pomme Poire </t>
  </si>
  <si>
    <t xml:space="preserve">Compote Pomme </t>
  </si>
  <si>
    <t>Introduction</t>
  </si>
  <si>
    <t xml:space="preserve">     Bio (en vert non gras)</t>
  </si>
  <si>
    <t>Tous les Poissons : NON BIO</t>
  </si>
  <si>
    <t>Recette végétarienne</t>
  </si>
  <si>
    <r>
      <t xml:space="preserve">(lait) </t>
    </r>
    <r>
      <rPr>
        <sz val="9"/>
        <color rgb="FFED7D31"/>
        <rFont val="Calibri"/>
        <family val="2"/>
        <scheme val="minor"/>
      </rPr>
      <t>ou</t>
    </r>
    <r>
      <rPr>
        <b/>
        <sz val="9"/>
        <color rgb="FFED7D31"/>
        <rFont val="Calibri"/>
        <family val="2"/>
        <scheme val="minor"/>
      </rPr>
      <t xml:space="preserve"> </t>
    </r>
    <r>
      <rPr>
        <sz val="9"/>
        <color rgb="FFED7D31"/>
        <rFont val="Calibri"/>
        <family val="2"/>
        <scheme val="minor"/>
      </rPr>
      <t>*</t>
    </r>
    <r>
      <rPr>
        <b/>
        <sz val="9"/>
        <color rgb="FFED7D31"/>
        <rFont val="Calibri"/>
        <family val="2"/>
        <scheme val="minor"/>
      </rPr>
      <t xml:space="preserve"> </t>
    </r>
    <r>
      <rPr>
        <sz val="9"/>
        <color rgb="FFED7D31"/>
        <rFont val="Calibri"/>
        <family val="2"/>
        <scheme val="minor"/>
      </rPr>
      <t>Allergènes à déclaration obligatoire</t>
    </r>
  </si>
  <si>
    <t>Toutes nos viandes sont d'origine française</t>
  </si>
  <si>
    <t>Du 09 au 13 Novembre 2026</t>
  </si>
  <si>
    <r>
      <rPr>
        <b/>
        <sz val="14"/>
        <color rgb="FF00B050"/>
        <rFont val="Calibri"/>
      </rPr>
      <t xml:space="preserve">Velouté de panais (PDT et féta) </t>
    </r>
    <r>
      <rPr>
        <b/>
        <sz val="14"/>
        <color rgb="FFED7D31"/>
        <rFont val="Calibri"/>
      </rPr>
      <t>*(lait)</t>
    </r>
  </si>
  <si>
    <t>Salade des Antilles (patates douces, gingembre, citronnelle)</t>
  </si>
  <si>
    <r>
      <t xml:space="preserve">Courge butternut et Rutabaga, Pommes de terre et </t>
    </r>
    <r>
      <rPr>
        <sz val="14"/>
        <color rgb="FF990033"/>
        <rFont val="Calibri"/>
        <family val="2"/>
      </rPr>
      <t>poisson du jour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à la crème de fenouil </t>
    </r>
    <r>
      <rPr>
        <b/>
        <sz val="14"/>
        <color rgb="FFED7D31"/>
        <rFont val="Calibri"/>
        <family val="2"/>
      </rPr>
      <t>(lait)</t>
    </r>
  </si>
  <si>
    <r>
      <t>Poireaux et Epinards à l'huile d'olive Boulgour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au bouillon de légumes et Filet de Poulet au citron</t>
    </r>
  </si>
  <si>
    <r>
      <t>Bœuf Bourguignon revisité</t>
    </r>
    <r>
      <rPr>
        <b/>
        <sz val="14"/>
        <color theme="5"/>
        <rFont val="Calibri"/>
        <family val="2"/>
      </rPr>
      <t xml:space="preserve"> </t>
    </r>
    <r>
      <rPr>
        <b/>
        <sz val="14"/>
        <color rgb="FF00B050"/>
        <rFont val="Calibri"/>
        <family val="2"/>
      </rPr>
      <t>(Carottes, champignons, jus de raisin</t>
    </r>
    <r>
      <rPr>
        <b/>
        <sz val="14"/>
        <color rgb="FFED7D31"/>
        <rFont val="Calibri"/>
        <family val="2"/>
      </rPr>
      <t xml:space="preserve"> </t>
    </r>
    <r>
      <rPr>
        <b/>
        <sz val="14"/>
        <color rgb="FF00B050"/>
        <rFont val="Calibri"/>
        <family val="2"/>
      </rPr>
      <t>et riz)</t>
    </r>
  </si>
  <si>
    <r>
      <rPr>
        <b/>
        <sz val="14"/>
        <color rgb="FF00B050"/>
        <rFont val="Calibri"/>
      </rPr>
      <t xml:space="preserve">Chou chinois braisé, Millet au curcuma et pois chiches sauce yaourt </t>
    </r>
    <r>
      <rPr>
        <b/>
        <sz val="14"/>
        <color rgb="FFED7D31"/>
        <rFont val="Calibri"/>
      </rPr>
      <t>(lait)</t>
    </r>
    <r>
      <rPr>
        <b/>
        <sz val="14"/>
        <color rgb="FF00B050"/>
        <rFont val="Calibri"/>
      </rPr>
      <t xml:space="preserve"> citronné</t>
    </r>
  </si>
  <si>
    <t>Compote Pomme  Clémentine</t>
  </si>
  <si>
    <t>Compote Pomme Jus de coco</t>
  </si>
  <si>
    <t>Compote Pomme  Banane</t>
  </si>
  <si>
    <t>Compote Pomme Pomelo Vanille</t>
  </si>
  <si>
    <r>
      <t>Poireaux et Epinards à l'huile d'olive Boulgour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au bouillon de légumes et mixé de poulet</t>
    </r>
  </si>
  <si>
    <r>
      <rPr>
        <b/>
        <sz val="14"/>
        <color rgb="FF00B050"/>
        <rFont val="Calibri"/>
      </rPr>
      <t xml:space="preserve">Chou chinois braisé sauce yaourt </t>
    </r>
    <r>
      <rPr>
        <b/>
        <sz val="14"/>
        <color rgb="FFED7D31"/>
        <rFont val="Calibri"/>
      </rPr>
      <t>(lait)</t>
    </r>
    <r>
      <rPr>
        <b/>
        <sz val="14"/>
        <color rgb="FF00B050"/>
        <rFont val="Calibri"/>
      </rPr>
      <t xml:space="preserve"> citronné, Millet au curcuma et mixé de poulet</t>
    </r>
  </si>
  <si>
    <t>Mixé de Bœuf</t>
  </si>
  <si>
    <t>Purée de lentilles corail</t>
  </si>
  <si>
    <t>Compote Pomme Pomelo</t>
  </si>
  <si>
    <t>Du 16 au 20 Novembre 2026</t>
  </si>
  <si>
    <r>
      <rPr>
        <b/>
        <sz val="14"/>
        <color rgb="FF00B050"/>
        <rFont val="Calibri"/>
      </rPr>
      <t>Soupe de radis roses</t>
    </r>
    <r>
      <rPr>
        <b/>
        <sz val="14"/>
        <color rgb="FFED7D31"/>
        <rFont val="Calibri"/>
      </rPr>
      <t>* (oeufs, lait)</t>
    </r>
  </si>
  <si>
    <t>Salade de pois chiches aux oignons et cumin</t>
  </si>
  <si>
    <r>
      <rPr>
        <b/>
        <sz val="14"/>
        <color rgb="FF00B050"/>
        <rFont val="Calibri"/>
      </rPr>
      <t>Velouté de légumes de Mamie</t>
    </r>
    <r>
      <rPr>
        <b/>
        <sz val="14"/>
        <color rgb="FFED7D31"/>
        <rFont val="Calibri"/>
      </rPr>
      <t>*</t>
    </r>
  </si>
  <si>
    <r>
      <t>Chou-fleur au parmesan</t>
    </r>
    <r>
      <rPr>
        <b/>
        <sz val="14"/>
        <color rgb="FFED7D31"/>
        <rFont val="Calibri"/>
        <family val="2"/>
      </rPr>
      <t xml:space="preserve"> (lait)</t>
    </r>
    <r>
      <rPr>
        <b/>
        <sz val="14"/>
        <color rgb="FF00B050"/>
        <rFont val="Calibri"/>
        <family val="2"/>
      </rPr>
      <t>, pâtes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à l'huile d'olive et lentilles corail aux agrumes (orange, pamplemousse, citron)</t>
    </r>
  </si>
  <si>
    <t>Bœuf à la Provençale (carotte, oignons, herbes de Provence) et purée de pommes de terre à l'origan</t>
  </si>
  <si>
    <r>
      <t xml:space="preserve">Purée de betteraves rouges (ciboulette et balsamique), riz pilaf et </t>
    </r>
    <r>
      <rPr>
        <sz val="14"/>
        <color rgb="FF660033"/>
        <rFont val="Calibri"/>
        <family val="2"/>
        <scheme val="minor"/>
      </rPr>
      <t>poisson du jour</t>
    </r>
    <r>
      <rPr>
        <b/>
        <sz val="14"/>
        <color rgb="FFED7D31"/>
        <rFont val="Calibri"/>
        <family val="2"/>
        <scheme val="minor"/>
      </rPr>
      <t>*</t>
    </r>
  </si>
  <si>
    <r>
      <rPr>
        <b/>
        <sz val="14"/>
        <color rgb="FF00B050"/>
        <rFont val="Calibri"/>
        <scheme val="minor"/>
      </rPr>
      <t>Chou chinois, risotto de sarrasin à la crème</t>
    </r>
    <r>
      <rPr>
        <b/>
        <sz val="14"/>
        <color rgb="FFED7D31"/>
        <rFont val="Calibri"/>
        <scheme val="minor"/>
      </rPr>
      <t>* (lait)</t>
    </r>
    <r>
      <rPr>
        <b/>
        <sz val="14"/>
        <color rgb="FF00B050"/>
        <rFont val="Calibri"/>
        <scheme val="minor"/>
      </rPr>
      <t xml:space="preserve"> et </t>
    </r>
    <r>
      <rPr>
        <sz val="14"/>
        <color rgb="FF660033"/>
        <rFont val="Calibri"/>
        <scheme val="minor"/>
      </rPr>
      <t>poisson du jour</t>
    </r>
    <r>
      <rPr>
        <b/>
        <sz val="14"/>
        <color rgb="FFED7D31"/>
        <rFont val="Calibri"/>
        <scheme val="minor"/>
      </rPr>
      <t>*</t>
    </r>
    <r>
      <rPr>
        <b/>
        <sz val="14"/>
        <color rgb="FF00B050"/>
        <rFont val="Calibri"/>
        <scheme val="minor"/>
      </rPr>
      <t xml:space="preserve"> à la verveine</t>
    </r>
  </si>
  <si>
    <t>Compote Pomme Raisin</t>
  </si>
  <si>
    <t>Compote Pomme Banane Citron</t>
  </si>
  <si>
    <t>Compote Pomme Poire Menthe</t>
  </si>
  <si>
    <t>Compote Pomme Grenade</t>
  </si>
  <si>
    <t>Compote Pomme Jujube</t>
  </si>
  <si>
    <r>
      <rPr>
        <b/>
        <sz val="14"/>
        <color rgb="FF00B050"/>
        <rFont val="Calibri"/>
      </rPr>
      <t>Chou-fleur au parmesan</t>
    </r>
    <r>
      <rPr>
        <b/>
        <sz val="14"/>
        <color rgb="FFED7D31"/>
        <rFont val="Calibri"/>
      </rPr>
      <t xml:space="preserve"> (lait)</t>
    </r>
    <r>
      <rPr>
        <b/>
        <sz val="14"/>
        <color rgb="FF00B050"/>
        <rFont val="Calibri"/>
      </rPr>
      <t>, pâtes</t>
    </r>
    <r>
      <rPr>
        <b/>
        <sz val="14"/>
        <color rgb="FFED7D31"/>
        <rFont val="Calibri"/>
      </rPr>
      <t xml:space="preserve">* </t>
    </r>
    <r>
      <rPr>
        <b/>
        <sz val="14"/>
        <color rgb="FF00B050"/>
        <rFont val="Calibri"/>
      </rPr>
      <t>à l'huile d'olive et agrumes (orange, pamplemousse, citron) et mixé de poulet</t>
    </r>
  </si>
  <si>
    <t>Boeuf à la Provençale (carotte, oignons, herbes de Provence) et purée de pommes de terre à l'origan et mixé de Bœuf</t>
  </si>
  <si>
    <r>
      <t xml:space="preserve">Purée de betteraves rouges (ciboulette et balsamique), riz pilaf et mixé de </t>
    </r>
    <r>
      <rPr>
        <sz val="14"/>
        <color rgb="FF660033"/>
        <rFont val="Calibri"/>
        <family val="2"/>
        <scheme val="minor"/>
      </rPr>
      <t>poisson du jour</t>
    </r>
    <r>
      <rPr>
        <b/>
        <sz val="14"/>
        <color rgb="FFED7D31"/>
        <rFont val="Calibri"/>
        <family val="2"/>
        <scheme val="minor"/>
      </rPr>
      <t>*</t>
    </r>
  </si>
  <si>
    <r>
      <t>Epinards à l'ail, quinoa à la crème</t>
    </r>
    <r>
      <rPr>
        <b/>
        <sz val="14"/>
        <color theme="5"/>
        <rFont val="Calibri"/>
        <family val="2"/>
      </rPr>
      <t>* (</t>
    </r>
    <r>
      <rPr>
        <b/>
        <sz val="14"/>
        <color rgb="FFED7D31"/>
        <rFont val="Calibri"/>
        <family val="2"/>
      </rPr>
      <t>lait)</t>
    </r>
    <r>
      <rPr>
        <b/>
        <sz val="14"/>
        <color rgb="FF00B050"/>
        <rFont val="Calibri"/>
        <family val="2"/>
      </rPr>
      <t xml:space="preserve"> et aux champignons et mixé de poulet</t>
    </r>
  </si>
  <si>
    <r>
      <rPr>
        <b/>
        <sz val="14"/>
        <color rgb="FF00B050"/>
        <rFont val="Calibri"/>
      </rPr>
      <t>Chou chinois à la verveine, risotto de sarrasin à la crème</t>
    </r>
    <r>
      <rPr>
        <b/>
        <sz val="14"/>
        <color rgb="FFED7D31"/>
        <rFont val="Calibri"/>
      </rPr>
      <t>* (lait)</t>
    </r>
    <r>
      <rPr>
        <b/>
        <sz val="14"/>
        <color rgb="FF00B050"/>
        <rFont val="Calibri"/>
      </rPr>
      <t xml:space="preserve"> et mixé de </t>
    </r>
    <r>
      <rPr>
        <sz val="14"/>
        <color rgb="FF660033"/>
        <rFont val="Calibri"/>
      </rPr>
      <t>poisson du jour</t>
    </r>
    <r>
      <rPr>
        <b/>
        <sz val="14"/>
        <color rgb="FFED7D31"/>
        <rFont val="Calibri"/>
      </rPr>
      <t>*</t>
    </r>
  </si>
  <si>
    <t>Purée de Chou-fleur</t>
  </si>
  <si>
    <t>Purée de Betteraves</t>
  </si>
  <si>
    <t>Purée d'Epinards</t>
  </si>
  <si>
    <t>Purée de Chou chinois</t>
  </si>
  <si>
    <t>Purée de Pommes de terre</t>
  </si>
  <si>
    <t>Compote Pomme Banane</t>
  </si>
  <si>
    <t>Compote Pomme Poire</t>
  </si>
  <si>
    <t>Compote Pomme</t>
  </si>
  <si>
    <t>Salade de millet aux petits légumes</t>
  </si>
  <si>
    <t>Salade de concombres à la menthe</t>
  </si>
  <si>
    <t>Tomates vinaigrette</t>
  </si>
  <si>
    <t xml:space="preserve">Pâtisson et courgettes  à l’aneth, riz de Camargue au romarin et sauté de bœuf </t>
  </si>
  <si>
    <t>Chorba marocaine revisitée au poulet</t>
  </si>
  <si>
    <r>
      <t xml:space="preserve">Aioiliiii de septembre </t>
    </r>
    <r>
      <rPr>
        <sz val="11"/>
        <color rgb="FF660033"/>
        <rFont val="Calibri"/>
        <family val="2"/>
      </rPr>
      <t xml:space="preserve">au Cabillaud  </t>
    </r>
  </si>
  <si>
    <t>Potimarron à la muscade semoule aux herbes de Provence et sauté de veau</t>
  </si>
  <si>
    <r>
      <t xml:space="preserve">Petite Blanquette </t>
    </r>
    <r>
      <rPr>
        <sz val="11"/>
        <color rgb="FF660033"/>
        <rFont val="Calibri"/>
        <family val="2"/>
      </rPr>
      <t xml:space="preserve">au Saumon </t>
    </r>
  </si>
  <si>
    <t xml:space="preserve">Camembert </t>
  </si>
  <si>
    <t xml:space="preserve">Emmental </t>
  </si>
  <si>
    <t>Compote Pomme Figue</t>
  </si>
  <si>
    <t>Compote Poire Prune</t>
  </si>
  <si>
    <r>
      <t xml:space="preserve">Chorba marocaine revisitée au poulet </t>
    </r>
    <r>
      <rPr>
        <b/>
        <sz val="8"/>
        <color rgb="FF00B050"/>
        <rFont val="Calibri"/>
        <family val="2"/>
      </rPr>
      <t xml:space="preserve">(carottes navets tomates poireau pdt vermicelles  conc. tom. céleri persil coriandre oignons curcuma) </t>
    </r>
  </si>
  <si>
    <r>
      <t xml:space="preserve">Aioiliiii de septembre au </t>
    </r>
    <r>
      <rPr>
        <sz val="11"/>
        <color rgb="FF660033"/>
        <rFont val="Calibri"/>
        <family val="2"/>
      </rPr>
      <t>Cabillaud</t>
    </r>
    <r>
      <rPr>
        <b/>
        <sz val="11"/>
        <color rgb="FF00B050"/>
        <rFont val="Calibri"/>
        <family val="2"/>
      </rPr>
      <t xml:space="preserve">  </t>
    </r>
  </si>
  <si>
    <r>
      <t>Petite Blanquette</t>
    </r>
    <r>
      <rPr>
        <sz val="11"/>
        <color rgb="FF660033"/>
        <rFont val="Calibri"/>
        <family val="2"/>
      </rPr>
      <t xml:space="preserve"> au Saumon</t>
    </r>
    <r>
      <rPr>
        <sz val="11"/>
        <color rgb="FF00B050"/>
        <rFont val="Calibri"/>
        <family val="2"/>
      </rPr>
      <t xml:space="preserve"> </t>
    </r>
  </si>
  <si>
    <t>Compote Pomme Pastèque Basilic</t>
  </si>
  <si>
    <t>Compote Pomme Verveine</t>
  </si>
  <si>
    <t xml:space="preserve">Compote Banane Pomme Citron </t>
  </si>
  <si>
    <t>Purée de Potimarron</t>
  </si>
  <si>
    <t>Du 23 au 27 Novembre 2026</t>
  </si>
  <si>
    <t>Découverte du Chou vert lisse et des Nèfles</t>
  </si>
  <si>
    <r>
      <t>Salade de pâtes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(radis, fenouil, échalote)</t>
    </r>
  </si>
  <si>
    <r>
      <rPr>
        <b/>
        <sz val="14"/>
        <color rgb="FF00B050"/>
        <rFont val="Calibri"/>
      </rPr>
      <t xml:space="preserve">Velouté de brocolis </t>
    </r>
    <r>
      <rPr>
        <b/>
        <sz val="14"/>
        <color rgb="FFED7D31"/>
        <rFont val="Calibri"/>
      </rPr>
      <t>(lait et œuf)</t>
    </r>
  </si>
  <si>
    <t>Salade de patates douces au citron vert</t>
  </si>
  <si>
    <r>
      <t xml:space="preserve">Fondue de poireaux à la crème </t>
    </r>
    <r>
      <rPr>
        <b/>
        <sz val="14"/>
        <color rgb="FFED7D31"/>
        <rFont val="Calibri"/>
        <family val="2"/>
        <scheme val="minor"/>
      </rPr>
      <t>(lait)</t>
    </r>
    <r>
      <rPr>
        <b/>
        <sz val="14"/>
        <color rgb="FF00B050"/>
        <rFont val="Calibri"/>
        <family val="2"/>
        <scheme val="minor"/>
      </rPr>
      <t xml:space="preserve">, Riz au persil et </t>
    </r>
    <r>
      <rPr>
        <sz val="14"/>
        <color rgb="FF660033"/>
        <rFont val="Calibri"/>
        <family val="2"/>
        <scheme val="minor"/>
      </rPr>
      <t>Poisson du jour</t>
    </r>
    <r>
      <rPr>
        <b/>
        <sz val="14"/>
        <color rgb="FFED7D31"/>
        <rFont val="Calibri"/>
        <family val="2"/>
        <scheme val="minor"/>
      </rPr>
      <t>*</t>
    </r>
  </si>
  <si>
    <r>
      <t>Minestrone végétarien (carottes, haricots rouges, poireaux, celeri branche</t>
    </r>
    <r>
      <rPr>
        <b/>
        <sz val="14"/>
        <color rgb="FFED7D31"/>
        <rFont val="Calibri"/>
        <family val="2"/>
        <scheme val="minor"/>
      </rPr>
      <t>*</t>
    </r>
    <r>
      <rPr>
        <b/>
        <sz val="14"/>
        <color rgb="FF00B050"/>
        <rFont val="Calibri"/>
        <family val="2"/>
        <scheme val="minor"/>
      </rPr>
      <t>) pâtes</t>
    </r>
    <r>
      <rPr>
        <b/>
        <sz val="14"/>
        <color rgb="FFED7D31"/>
        <rFont val="Calibri"/>
        <family val="2"/>
        <scheme val="minor"/>
      </rPr>
      <t>*</t>
    </r>
    <r>
      <rPr>
        <b/>
        <sz val="14"/>
        <color rgb="FF00B050"/>
        <rFont val="Calibri"/>
        <family val="2"/>
        <scheme val="minor"/>
      </rPr>
      <t xml:space="preserve"> au bouillon</t>
    </r>
  </si>
  <si>
    <r>
      <t xml:space="preserve">Epinards au Bleu d'Auvergne </t>
    </r>
    <r>
      <rPr>
        <b/>
        <sz val="14"/>
        <color rgb="FFED7D31"/>
        <rFont val="Calibri"/>
        <family val="2"/>
      </rPr>
      <t>(lait)</t>
    </r>
    <r>
      <rPr>
        <b/>
        <sz val="14"/>
        <color rgb="FF00B050"/>
        <rFont val="Calibri"/>
        <family val="2"/>
      </rPr>
      <t xml:space="preserve"> pommes de terre à l'huile d'olive et Bœuf aux olives vertes</t>
    </r>
  </si>
  <si>
    <r>
      <rPr>
        <b/>
        <sz val="14"/>
        <color rgb="FF00B050"/>
        <rFont val="Calibri"/>
      </rPr>
      <t>Chou vert lisse à la moutarde à l'ancienne</t>
    </r>
    <r>
      <rPr>
        <b/>
        <sz val="14"/>
        <color rgb="FFED7D31"/>
        <rFont val="Calibri"/>
      </rPr>
      <t>*</t>
    </r>
    <r>
      <rPr>
        <b/>
        <sz val="14"/>
        <color rgb="FF00B050"/>
        <rFont val="Calibri"/>
      </rPr>
      <t xml:space="preserve"> </t>
    </r>
    <r>
      <rPr>
        <b/>
        <sz val="14"/>
        <color rgb="FFED7D31"/>
        <rFont val="Calibri"/>
      </rPr>
      <t xml:space="preserve">(mout.,sulf.) </t>
    </r>
    <r>
      <rPr>
        <b/>
        <sz val="14"/>
        <color rgb="FF00B050"/>
        <rFont val="Calibri"/>
      </rPr>
      <t>semoule</t>
    </r>
    <r>
      <rPr>
        <b/>
        <sz val="14"/>
        <color rgb="FFED7D31"/>
        <rFont val="Calibri"/>
      </rPr>
      <t xml:space="preserve"> </t>
    </r>
    <r>
      <rPr>
        <b/>
        <sz val="14"/>
        <color rgb="FF00B050"/>
        <rFont val="Calibri"/>
      </rPr>
      <t>de petit épeautre</t>
    </r>
    <r>
      <rPr>
        <b/>
        <sz val="14"/>
        <color rgb="FFED7D31"/>
        <rFont val="Calibri"/>
      </rPr>
      <t>*</t>
    </r>
    <r>
      <rPr>
        <b/>
        <sz val="14"/>
        <color rgb="FF00B050"/>
        <rFont val="Calibri"/>
      </rPr>
      <t xml:space="preserve"> et poulet au thym citronné</t>
    </r>
  </si>
  <si>
    <r>
      <t xml:space="preserve">Courge façon Vichy (persil) et Millet au bouillon et </t>
    </r>
    <r>
      <rPr>
        <sz val="14"/>
        <color rgb="FF660033"/>
        <rFont val="Calibri"/>
        <family val="2"/>
      </rPr>
      <t>Poisson du jour</t>
    </r>
    <r>
      <rPr>
        <b/>
        <sz val="14"/>
        <color rgb="FFED7D31"/>
        <rFont val="Calibri"/>
        <family val="2"/>
      </rPr>
      <t xml:space="preserve">* </t>
    </r>
    <r>
      <rPr>
        <b/>
        <sz val="14"/>
        <color rgb="FF00B050"/>
        <rFont val="Calibri"/>
        <family val="2"/>
      </rPr>
      <t>au romarin</t>
    </r>
  </si>
  <si>
    <t>Compote Pomme Nèfles</t>
  </si>
  <si>
    <t>Compote Pomme Orange</t>
  </si>
  <si>
    <t>Compote Pomme Poire Lavande</t>
  </si>
  <si>
    <t>Compote Pomme Ananas Vanille</t>
  </si>
  <si>
    <t>Compote Pomme Banane Réglisse</t>
  </si>
  <si>
    <r>
      <t xml:space="preserve">Fondue de poireaux à la crème </t>
    </r>
    <r>
      <rPr>
        <b/>
        <sz val="14"/>
        <color rgb="FFED7D31"/>
        <rFont val="Calibri"/>
        <family val="2"/>
        <scheme val="minor"/>
      </rPr>
      <t>(lait)</t>
    </r>
    <r>
      <rPr>
        <b/>
        <sz val="14"/>
        <color rgb="FF00B050"/>
        <rFont val="Calibri"/>
        <family val="2"/>
        <scheme val="minor"/>
      </rPr>
      <t xml:space="preserve">, Riz au persil et mixé de </t>
    </r>
    <r>
      <rPr>
        <sz val="14"/>
        <color rgb="FF660033"/>
        <rFont val="Calibri"/>
        <family val="2"/>
        <scheme val="minor"/>
      </rPr>
      <t>Poisson du jour</t>
    </r>
    <r>
      <rPr>
        <b/>
        <sz val="14"/>
        <color rgb="FFED7D31"/>
        <rFont val="Calibri"/>
        <family val="2"/>
        <scheme val="minor"/>
      </rPr>
      <t>*</t>
    </r>
  </si>
  <si>
    <r>
      <t>Minestrone (carottes, poireaux, celeri branche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pâtes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au bouillon et mixé de poulet</t>
    </r>
  </si>
  <si>
    <r>
      <rPr>
        <b/>
        <sz val="14"/>
        <color rgb="FF00B050"/>
        <rFont val="Calibri"/>
      </rPr>
      <t xml:space="preserve">Epinards au Bleu d'Auvergne </t>
    </r>
    <r>
      <rPr>
        <b/>
        <sz val="14"/>
        <color rgb="FFED7D31"/>
        <rFont val="Calibri"/>
      </rPr>
      <t>(lait)</t>
    </r>
    <r>
      <rPr>
        <b/>
        <sz val="14"/>
        <color rgb="FF00B050"/>
        <rFont val="Calibri"/>
      </rPr>
      <t xml:space="preserve"> pommes de terre aux olives vertes et mixé de Bœuf</t>
    </r>
  </si>
  <si>
    <r>
      <rPr>
        <b/>
        <sz val="14"/>
        <color rgb="FF00B050"/>
        <rFont val="Calibri"/>
      </rPr>
      <t>Chou vert lisse à la moutarde à l'ancienne</t>
    </r>
    <r>
      <rPr>
        <b/>
        <sz val="14"/>
        <color rgb="FFED7D31"/>
        <rFont val="Calibri"/>
      </rPr>
      <t>* (mout.,sulf.)</t>
    </r>
    <r>
      <rPr>
        <b/>
        <sz val="14"/>
        <color rgb="FF00B050"/>
        <rFont val="Calibri"/>
      </rPr>
      <t xml:space="preserve"> semoule de petit épeautre </t>
    </r>
    <r>
      <rPr>
        <b/>
        <sz val="14"/>
        <color rgb="FFED7D31"/>
        <rFont val="Calibri"/>
      </rPr>
      <t>*</t>
    </r>
    <r>
      <rPr>
        <b/>
        <sz val="14"/>
        <color rgb="FF00B050"/>
        <rFont val="Calibri"/>
      </rPr>
      <t xml:space="preserve"> au thym citronné et mixé de poulet</t>
    </r>
  </si>
  <si>
    <r>
      <t xml:space="preserve">Courge façon Vichy (persil) et millet au bouillon et romarin et mixé de </t>
    </r>
    <r>
      <rPr>
        <sz val="14"/>
        <color rgb="FF660033"/>
        <rFont val="Calibri"/>
        <family val="2"/>
      </rPr>
      <t>Poisson du jour</t>
    </r>
    <r>
      <rPr>
        <b/>
        <sz val="14"/>
        <color rgb="FFED7D31"/>
        <rFont val="Calibri"/>
        <family val="2"/>
      </rPr>
      <t>*</t>
    </r>
  </si>
  <si>
    <t xml:space="preserve">Mixé de Boeuf </t>
  </si>
  <si>
    <t>Purée de Blanc de poireaux</t>
  </si>
  <si>
    <t>Purée de Carotte</t>
  </si>
  <si>
    <t xml:space="preserve">Compote Pomme poire </t>
  </si>
  <si>
    <t xml:space="preserve">Compote Pomme Ananas </t>
  </si>
  <si>
    <t>Allergènes</t>
  </si>
  <si>
    <t>Gluten</t>
  </si>
  <si>
    <t>Lait</t>
  </si>
  <si>
    <t>Poissons</t>
  </si>
  <si>
    <t>Céleri</t>
  </si>
  <si>
    <t>Crustacés</t>
  </si>
  <si>
    <t>Soja</t>
  </si>
  <si>
    <t>Sésame</t>
  </si>
  <si>
    <t>Sulfites</t>
  </si>
  <si>
    <t>Oeufs</t>
  </si>
  <si>
    <t>Fruits à coques</t>
  </si>
  <si>
    <t>Lupin</t>
  </si>
  <si>
    <t>Mollusques</t>
  </si>
  <si>
    <t>Arachides</t>
  </si>
  <si>
    <t>Moutarde</t>
  </si>
  <si>
    <t>X</t>
  </si>
  <si>
    <t>Découverte du Jujube</t>
  </si>
  <si>
    <t>Découverte de la Clémentine et du Chou Chinois</t>
  </si>
  <si>
    <r>
      <t>Courge butternut et Rutabaga, Pommes de terre à la crème de fenouil</t>
    </r>
    <r>
      <rPr>
        <b/>
        <sz val="14"/>
        <color theme="5"/>
        <rFont val="Calibri"/>
        <family val="2"/>
      </rPr>
      <t xml:space="preserve"> (lait)</t>
    </r>
    <r>
      <rPr>
        <b/>
        <sz val="14"/>
        <color rgb="FF00B050"/>
        <rFont val="Calibri"/>
        <family val="2"/>
      </rPr>
      <t xml:space="preserve"> et </t>
    </r>
    <r>
      <rPr>
        <sz val="14"/>
        <color rgb="FF990033"/>
        <rFont val="Calibri"/>
        <family val="2"/>
      </rPr>
      <t>poisson du jour</t>
    </r>
    <r>
      <rPr>
        <b/>
        <sz val="14"/>
        <color rgb="FFED7D31"/>
        <rFont val="Calibri"/>
        <family val="2"/>
      </rPr>
      <t>*</t>
    </r>
  </si>
  <si>
    <r>
      <t>Epinards à l'ail, quinoa à la crème</t>
    </r>
    <r>
      <rPr>
        <b/>
        <sz val="14"/>
        <color theme="5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</t>
    </r>
    <r>
      <rPr>
        <b/>
        <sz val="14"/>
        <color rgb="FFED7D31"/>
        <rFont val="Calibri"/>
        <family val="2"/>
      </rPr>
      <t>(lait)</t>
    </r>
    <r>
      <rPr>
        <b/>
        <sz val="14"/>
        <color rgb="FF00B050"/>
        <rFont val="Calibri"/>
        <family val="2"/>
      </rPr>
      <t xml:space="preserve"> et poulet aux champignons</t>
    </r>
  </si>
  <si>
    <t>Purée d'Epinard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</si>
</sst>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2"/>
      <color rgb="FFFFFFFF"/>
      <name val="Kristen ITC"/>
      <family val="4"/>
    </font>
    <font>
      <b/>
      <sz val="20"/>
      <color rgb="FF660033"/>
      <name val="Century Gothic"/>
      <family val="2"/>
    </font>
    <font>
      <b/>
      <sz val="14"/>
      <color rgb="FFFF6699"/>
      <name val="Century Gothic"/>
      <family val="2"/>
    </font>
    <font>
      <b/>
      <sz val="10"/>
      <color rgb="FF00B050"/>
      <name val="Calibri"/>
      <family val="2"/>
    </font>
    <font>
      <sz val="10"/>
      <color rgb="FF660033"/>
      <name val="Calibri"/>
      <family val="2"/>
    </font>
    <font>
      <b/>
      <sz val="18"/>
      <color rgb="FF00B050"/>
      <name val="Arial"/>
      <family val="2"/>
    </font>
    <font>
      <b/>
      <sz val="14"/>
      <color rgb="FF990033"/>
      <name val="Calibri"/>
      <family val="2"/>
      <scheme val="minor"/>
    </font>
    <font>
      <b/>
      <sz val="11"/>
      <color rgb="FF9900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990033"/>
      <name val="Calibri"/>
      <family val="2"/>
      <scheme val="minor"/>
    </font>
    <font>
      <b/>
      <sz val="10"/>
      <color rgb="FF660033"/>
      <name val="Kristen ITC"/>
      <family val="4"/>
    </font>
    <font>
      <sz val="10"/>
      <color rgb="FF00B050"/>
      <name val="Calibri"/>
      <family val="2"/>
    </font>
    <font>
      <b/>
      <sz val="9"/>
      <color rgb="FF660033"/>
      <name val="Calibri"/>
      <family val="2"/>
      <scheme val="minor"/>
    </font>
    <font>
      <sz val="11"/>
      <color rgb="FF660033"/>
      <name val="Calibri"/>
      <family val="2"/>
    </font>
    <font>
      <b/>
      <sz val="9"/>
      <color rgb="FF00B050"/>
      <name val="Calibri"/>
      <family val="2"/>
    </font>
    <font>
      <b/>
      <sz val="8"/>
      <color rgb="FF00B050"/>
      <name val="Calibri"/>
      <family val="2"/>
    </font>
    <font>
      <sz val="10.5"/>
      <color rgb="FF660033"/>
      <name val="Calibri"/>
      <family val="2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b/>
      <sz val="10.5"/>
      <color rgb="FF00B050"/>
      <name val="Calibri"/>
      <family val="2"/>
    </font>
    <font>
      <sz val="18"/>
      <color rgb="FF00B050"/>
      <name val="Arial"/>
      <family val="2"/>
    </font>
    <font>
      <b/>
      <sz val="18"/>
      <name val="Arial"/>
      <family val="2"/>
    </font>
    <font>
      <b/>
      <sz val="11"/>
      <color rgb="FF00B050"/>
      <name val="Calibri"/>
      <family val="2"/>
      <scheme val="minor"/>
    </font>
    <font>
      <b/>
      <sz val="9"/>
      <color rgb="FF660033"/>
      <name val="Kristen ITC"/>
      <family val="4"/>
    </font>
    <font>
      <sz val="9"/>
      <color theme="1"/>
      <name val="Calibri"/>
      <family val="2"/>
      <scheme val="minor"/>
    </font>
    <font>
      <sz val="9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  <font>
      <sz val="7"/>
      <color rgb="FF660033"/>
      <name val="Calibri"/>
      <family val="2"/>
      <scheme val="minor"/>
    </font>
    <font>
      <b/>
      <sz val="10"/>
      <color rgb="FF660033"/>
      <name val="Calibri"/>
      <family val="2"/>
      <scheme val="minor"/>
    </font>
    <font>
      <sz val="8"/>
      <color rgb="FF660033"/>
      <name val="Calibri"/>
      <family val="2"/>
    </font>
    <font>
      <sz val="8"/>
      <color rgb="FF6600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6699"/>
      <name val="Calibri"/>
      <family val="2"/>
      <scheme val="minor"/>
    </font>
    <font>
      <b/>
      <sz val="18"/>
      <color rgb="FFFF6699"/>
      <name val="Calibri"/>
      <family val="2"/>
      <scheme val="minor"/>
    </font>
    <font>
      <b/>
      <sz val="11"/>
      <color rgb="FF660033"/>
      <name val="Calibri"/>
      <family val="2"/>
      <scheme val="minor"/>
    </font>
    <font>
      <b/>
      <sz val="28"/>
      <color rgb="FF660033"/>
      <name val="Century Gothic"/>
      <family val="2"/>
    </font>
    <font>
      <b/>
      <sz val="20"/>
      <color rgb="FFFF6699"/>
      <name val="Century Gothic"/>
      <family val="2"/>
    </font>
    <font>
      <b/>
      <sz val="14"/>
      <color rgb="FF00B050"/>
      <name val="Calibri"/>
      <family val="2"/>
    </font>
    <font>
      <b/>
      <sz val="20"/>
      <color rgb="FFFFFFFF"/>
      <name val="Kristen ITC"/>
      <family val="4"/>
    </font>
    <font>
      <b/>
      <sz val="9"/>
      <color rgb="FFED7D31"/>
      <name val="Calibri"/>
      <family val="2"/>
      <scheme val="minor"/>
    </font>
    <font>
      <sz val="9"/>
      <color rgb="FFED7D31"/>
      <name val="Calibri"/>
      <family val="2"/>
      <scheme val="minor"/>
    </font>
    <font>
      <b/>
      <sz val="12"/>
      <color rgb="FF660033"/>
      <name val="Kristen ITC"/>
      <family val="4"/>
    </font>
    <font>
      <sz val="11"/>
      <color rgb="FF00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6699"/>
      <name val="Century Gothic"/>
      <family val="2"/>
    </font>
    <font>
      <b/>
      <sz val="28"/>
      <color rgb="FFFF6699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theme="5" tint="-0.249977111117893"/>
      <name val="Calibri"/>
      <family val="2"/>
      <scheme val="minor"/>
    </font>
    <font>
      <b/>
      <sz val="24"/>
      <color rgb="FF00B05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6"/>
      <color rgb="FFF5DB1D"/>
      <name val="Calibri"/>
      <family val="2"/>
      <scheme val="minor"/>
    </font>
    <font>
      <b/>
      <sz val="14"/>
      <color theme="5"/>
      <name val="Calibri"/>
      <family val="2"/>
    </font>
    <font>
      <b/>
      <sz val="14"/>
      <color rgb="FF00B050"/>
      <name val="Calibri"/>
      <family val="2"/>
      <scheme val="minor"/>
    </font>
    <font>
      <b/>
      <sz val="14"/>
      <color rgb="FFED7D31"/>
      <name val="Calibri"/>
      <family val="2"/>
      <scheme val="minor"/>
    </font>
    <font>
      <sz val="14"/>
      <color rgb="FF660033"/>
      <name val="Calibri"/>
      <family val="2"/>
    </font>
    <font>
      <b/>
      <sz val="14"/>
      <color rgb="FFED7D31"/>
      <name val="Calibri"/>
      <family val="2"/>
    </font>
    <font>
      <b/>
      <sz val="14"/>
      <color rgb="FF00B050"/>
      <name val="Calibri"/>
    </font>
    <font>
      <b/>
      <sz val="14"/>
      <color rgb="FFED7D31"/>
      <name val="Calibri"/>
    </font>
    <font>
      <sz val="14"/>
      <color rgb="FF990033"/>
      <name val="Calibri"/>
      <family val="2"/>
    </font>
    <font>
      <sz val="14"/>
      <color rgb="FF660033"/>
      <name val="Calibri"/>
      <family val="2"/>
      <scheme val="minor"/>
    </font>
    <font>
      <b/>
      <sz val="14"/>
      <color rgb="FF00B050"/>
      <name val="Calibri"/>
      <scheme val="minor"/>
    </font>
    <font>
      <b/>
      <sz val="14"/>
      <color rgb="FFED7D31"/>
      <name val="Calibri"/>
      <scheme val="minor"/>
    </font>
    <font>
      <sz val="14"/>
      <color rgb="FF660033"/>
      <name val="Calibri"/>
      <scheme val="minor"/>
    </font>
    <font>
      <sz val="14"/>
      <color rgb="FF660033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3FF"/>
        <bgColor rgb="FF000000"/>
      </patternFill>
    </fill>
  </fills>
  <borders count="4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/>
      <diagonal/>
    </border>
    <border>
      <left/>
      <right/>
      <top style="medium">
        <color rgb="FFFF6699"/>
      </top>
      <bottom/>
      <diagonal/>
    </border>
    <border>
      <left/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/>
      <top/>
      <bottom/>
      <diagonal/>
    </border>
    <border>
      <left/>
      <right style="medium">
        <color rgb="FFFF6699"/>
      </right>
      <top/>
      <bottom/>
      <diagonal/>
    </border>
    <border>
      <left style="medium">
        <color rgb="FFFF6699"/>
      </left>
      <right/>
      <top/>
      <bottom style="medium">
        <color rgb="FFFF6699"/>
      </bottom>
      <diagonal/>
    </border>
    <border>
      <left/>
      <right/>
      <top/>
      <bottom style="medium">
        <color rgb="FFFF6699"/>
      </bottom>
      <diagonal/>
    </border>
    <border>
      <left/>
      <right style="medium">
        <color rgb="FFFF6699"/>
      </right>
      <top/>
      <bottom style="medium">
        <color rgb="FFFF6699"/>
      </bottom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/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 style="thin">
        <color rgb="FFFF6699"/>
      </bottom>
      <diagonal/>
    </border>
    <border>
      <left/>
      <right/>
      <top style="medium">
        <color rgb="FFFF6699"/>
      </top>
      <bottom style="thin">
        <color rgb="FFFF6699"/>
      </bottom>
      <diagonal/>
    </border>
    <border>
      <left/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medium">
        <color rgb="FFFF6699"/>
      </right>
      <top style="thin">
        <color rgb="FFFF6699"/>
      </top>
      <bottom/>
      <diagonal/>
    </border>
    <border>
      <left style="medium">
        <color rgb="FFFF6699"/>
      </left>
      <right/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/>
      <bottom/>
      <diagonal/>
    </border>
    <border>
      <left style="medium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/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/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/>
      <bottom/>
      <diagonal/>
    </border>
    <border>
      <left style="thin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/>
      <right style="thin">
        <color rgb="FFFF6699"/>
      </right>
      <top/>
      <bottom/>
      <diagonal/>
    </border>
    <border>
      <left/>
      <right style="thin">
        <color rgb="FFFF6699"/>
      </right>
      <top style="thin">
        <color rgb="FFFF6699"/>
      </top>
      <bottom style="medium">
        <color rgb="FFFF6699"/>
      </bottom>
      <diagonal/>
    </border>
  </borders>
  <cellStyleXfs count="3">
    <xf numFmtId="0" fontId="0" fillId="0" borderId="0"/>
    <xf numFmtId="0" fontId="36" fillId="0" borderId="0"/>
    <xf numFmtId="0" fontId="36" fillId="0" borderId="0"/>
  </cellStyleXfs>
  <cellXfs count="234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 readingOrder="1"/>
    </xf>
    <xf numFmtId="0" fontId="13" fillId="0" borderId="8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9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0" fontId="18" fillId="0" borderId="3" xfId="0" applyFont="1" applyBorder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 readingOrder="1"/>
    </xf>
    <xf numFmtId="0" fontId="13" fillId="0" borderId="5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20" fillId="0" borderId="9" xfId="0" applyFont="1" applyBorder="1" applyAlignment="1">
      <alignment horizontal="center" vertical="center" wrapText="1" readingOrder="1"/>
    </xf>
    <xf numFmtId="0" fontId="19" fillId="0" borderId="4" xfId="0" applyFont="1" applyBorder="1" applyAlignment="1">
      <alignment horizontal="center" vertical="center" wrapText="1" readingOrder="1"/>
    </xf>
    <xf numFmtId="0" fontId="20" fillId="0" borderId="4" xfId="0" applyFont="1" applyBorder="1" applyAlignment="1">
      <alignment horizontal="center" vertical="center" wrapText="1" readingOrder="1"/>
    </xf>
    <xf numFmtId="0" fontId="21" fillId="0" borderId="5" xfId="0" applyFont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1"/>
    </xf>
    <xf numFmtId="0" fontId="21" fillId="0" borderId="6" xfId="0" applyFont="1" applyBorder="1" applyAlignment="1">
      <alignment horizontal="center" vertical="center" wrapText="1" readingOrder="1"/>
    </xf>
    <xf numFmtId="0" fontId="21" fillId="0" borderId="7" xfId="0" applyFont="1" applyBorder="1" applyAlignment="1">
      <alignment horizontal="center" vertical="center" wrapText="1" readingOrder="1"/>
    </xf>
    <xf numFmtId="0" fontId="21" fillId="0" borderId="8" xfId="0" applyFont="1" applyBorder="1" applyAlignment="1">
      <alignment horizontal="center" vertical="center" wrapText="1" readingOrder="1"/>
    </xf>
    <xf numFmtId="0" fontId="21" fillId="0" borderId="9" xfId="0" applyFont="1" applyBorder="1" applyAlignment="1">
      <alignment horizontal="center" vertical="center" wrapText="1" readingOrder="1"/>
    </xf>
    <xf numFmtId="0" fontId="21" fillId="0" borderId="3" xfId="0" applyFont="1" applyBorder="1" applyAlignment="1">
      <alignment horizontal="center" vertical="center" wrapText="1" readingOrder="1"/>
    </xf>
    <xf numFmtId="0" fontId="21" fillId="0" borderId="4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20" fillId="0" borderId="0" xfId="0" applyFont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 readingOrder="1"/>
    </xf>
    <xf numFmtId="0" fontId="19" fillId="0" borderId="6" xfId="0" applyFont="1" applyBorder="1" applyAlignment="1">
      <alignment horizontal="center" vertical="center" wrapText="1" readingOrder="1"/>
    </xf>
    <xf numFmtId="0" fontId="22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1" fillId="0" borderId="2" xfId="0" applyFont="1" applyBorder="1" applyAlignment="1">
      <alignment horizontal="center" vertical="center" wrapText="1" readingOrder="1"/>
    </xf>
    <xf numFmtId="0" fontId="23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 readingOrder="1"/>
    </xf>
    <xf numFmtId="0" fontId="24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26" fillId="0" borderId="0" xfId="0" applyFont="1"/>
    <xf numFmtId="0" fontId="27" fillId="0" borderId="0" xfId="0" applyFont="1" applyAlignment="1">
      <alignment horizontal="left" vertical="center" indent="14" readingOrder="1"/>
    </xf>
    <xf numFmtId="0" fontId="27" fillId="0" borderId="0" xfId="0" applyFont="1" applyAlignment="1">
      <alignment horizontal="left" vertical="center" wrapText="1" readingOrder="1"/>
    </xf>
    <xf numFmtId="0" fontId="16" fillId="0" borderId="0" xfId="0" applyFont="1" applyAlignment="1">
      <alignment horizontal="left" vertical="center" indent="9" readingOrder="1"/>
    </xf>
    <xf numFmtId="0" fontId="16" fillId="0" borderId="0" xfId="0" applyFont="1" applyAlignment="1">
      <alignment horizontal="left" vertical="center" wrapText="1" readingOrder="1"/>
    </xf>
    <xf numFmtId="0" fontId="27" fillId="0" borderId="0" xfId="0" applyFont="1" applyAlignment="1">
      <alignment horizontal="left" vertical="center" wrapText="1" indent="5" readingOrder="1"/>
    </xf>
    <xf numFmtId="0" fontId="16" fillId="0" borderId="0" xfId="0" applyFont="1" applyAlignment="1">
      <alignment horizontal="left" vertical="center" indent="5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13" fillId="0" borderId="11" xfId="0" applyFont="1" applyBorder="1" applyAlignment="1">
      <alignment horizontal="center" vertical="center" wrapText="1" readingOrder="1"/>
    </xf>
    <xf numFmtId="0" fontId="13" fillId="0" borderId="10" xfId="0" applyFont="1" applyBorder="1" applyAlignment="1">
      <alignment horizontal="center" vertical="center" wrapText="1" readingOrder="1"/>
    </xf>
    <xf numFmtId="0" fontId="22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 readingOrder="1"/>
    </xf>
    <xf numFmtId="0" fontId="19" fillId="0" borderId="11" xfId="0" applyFont="1" applyBorder="1" applyAlignment="1">
      <alignment horizontal="center" vertical="center" wrapText="1" readingOrder="1"/>
    </xf>
    <xf numFmtId="0" fontId="19" fillId="0" borderId="12" xfId="0" applyFont="1" applyBorder="1" applyAlignment="1">
      <alignment horizontal="center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horizontal="center" vertical="center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1" fillId="0" borderId="11" xfId="0" applyFont="1" applyBorder="1" applyAlignment="1">
      <alignment horizontal="center" vertical="center" wrapText="1" readingOrder="1"/>
    </xf>
    <xf numFmtId="0" fontId="21" fillId="0" borderId="12" xfId="0" applyFont="1" applyBorder="1" applyAlignment="1">
      <alignment horizontal="center" vertical="center" wrapText="1" readingOrder="1"/>
    </xf>
    <xf numFmtId="0" fontId="18" fillId="0" borderId="10" xfId="0" applyFont="1" applyBorder="1" applyAlignment="1">
      <alignment horizontal="center" vertical="center" wrapText="1" readingOrder="1"/>
    </xf>
    <xf numFmtId="0" fontId="16" fillId="0" borderId="10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 readingOrder="1"/>
    </xf>
    <xf numFmtId="0" fontId="28" fillId="0" borderId="0" xfId="0" applyFont="1"/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readingOrder="1"/>
    </xf>
    <xf numFmtId="0" fontId="0" fillId="0" borderId="10" xfId="0" applyBorder="1"/>
    <xf numFmtId="0" fontId="28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0" fillId="0" borderId="2" xfId="0" applyBorder="1"/>
    <xf numFmtId="0" fontId="28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indent="5" readingOrder="1"/>
    </xf>
    <xf numFmtId="0" fontId="30" fillId="0" borderId="0" xfId="0" applyFont="1"/>
    <xf numFmtId="0" fontId="8" fillId="0" borderId="0" xfId="0" applyFont="1" applyAlignment="1">
      <alignment wrapText="1"/>
    </xf>
    <xf numFmtId="0" fontId="3" fillId="0" borderId="0" xfId="0" applyFont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2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vertical="center" wrapText="1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2" fillId="0" borderId="16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 readingOrder="1"/>
    </xf>
    <xf numFmtId="0" fontId="35" fillId="0" borderId="21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 readingOrder="1"/>
    </xf>
    <xf numFmtId="0" fontId="35" fillId="0" borderId="17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 readingOrder="1"/>
    </xf>
    <xf numFmtId="0" fontId="35" fillId="0" borderId="25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 readingOrder="1"/>
    </xf>
    <xf numFmtId="0" fontId="35" fillId="0" borderId="28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 readingOrder="1"/>
    </xf>
    <xf numFmtId="0" fontId="34" fillId="0" borderId="31" xfId="0" applyFont="1" applyBorder="1" applyAlignment="1">
      <alignment horizontal="center" vertical="center" wrapText="1" readingOrder="1"/>
    </xf>
    <xf numFmtId="0" fontId="35" fillId="0" borderId="32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 readingOrder="1"/>
    </xf>
    <xf numFmtId="0" fontId="34" fillId="0" borderId="34" xfId="0" applyFont="1" applyBorder="1" applyAlignment="1">
      <alignment horizontal="center" vertical="center" wrapText="1" readingOrder="1"/>
    </xf>
    <xf numFmtId="0" fontId="32" fillId="0" borderId="21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3" fillId="0" borderId="2" xfId="0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4" fillId="0" borderId="31" xfId="0" applyFont="1" applyBorder="1" applyAlignment="1">
      <alignment vertical="center" wrapText="1" readingOrder="1"/>
    </xf>
    <xf numFmtId="0" fontId="33" fillId="0" borderId="6" xfId="0" applyFont="1" applyBorder="1" applyAlignment="1">
      <alignment horizontal="center" vertical="center"/>
    </xf>
    <xf numFmtId="0" fontId="35" fillId="0" borderId="0" xfId="0" applyFont="1"/>
    <xf numFmtId="0" fontId="31" fillId="0" borderId="0" xfId="0" applyFont="1"/>
    <xf numFmtId="0" fontId="35" fillId="0" borderId="37" xfId="0" applyFont="1" applyBorder="1" applyAlignment="1">
      <alignment horizontal="center" vertical="center" wrapText="1"/>
    </xf>
    <xf numFmtId="0" fontId="35" fillId="0" borderId="38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 readingOrder="1"/>
    </xf>
    <xf numFmtId="0" fontId="38" fillId="0" borderId="0" xfId="0" applyFont="1" applyAlignment="1">
      <alignment horizontal="center" vertical="center" wrapText="1"/>
    </xf>
    <xf numFmtId="0" fontId="43" fillId="2" borderId="40" xfId="0" applyFont="1" applyFill="1" applyBorder="1" applyAlignment="1">
      <alignment horizontal="center" vertical="center" wrapText="1" readingOrder="1"/>
    </xf>
    <xf numFmtId="0" fontId="27" fillId="0" borderId="0" xfId="0" applyFont="1" applyAlignment="1">
      <alignment vertical="center" wrapText="1" readingOrder="1"/>
    </xf>
    <xf numFmtId="0" fontId="27" fillId="0" borderId="0" xfId="0" applyFont="1" applyAlignment="1">
      <alignment vertical="center" readingOrder="1"/>
    </xf>
    <xf numFmtId="0" fontId="16" fillId="0" borderId="0" xfId="0" applyFont="1" applyAlignment="1">
      <alignment horizontal="left" vertical="center" readingOrder="1"/>
    </xf>
    <xf numFmtId="0" fontId="39" fillId="0" borderId="0" xfId="0" applyFont="1" applyAlignment="1">
      <alignment vertical="center"/>
    </xf>
    <xf numFmtId="0" fontId="16" fillId="0" borderId="0" xfId="0" applyFont="1" applyAlignment="1">
      <alignment horizontal="left" vertical="center" indent="4" readingOrder="1"/>
    </xf>
    <xf numFmtId="0" fontId="44" fillId="0" borderId="0" xfId="0" applyFont="1" applyAlignment="1">
      <alignment vertical="center"/>
    </xf>
    <xf numFmtId="0" fontId="38" fillId="0" borderId="39" xfId="0" applyFont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 readingOrder="1"/>
    </xf>
    <xf numFmtId="0" fontId="42" fillId="0" borderId="0" xfId="0" applyFont="1" applyAlignment="1">
      <alignment vertical="center" wrapText="1" readingOrder="1"/>
    </xf>
    <xf numFmtId="0" fontId="0" fillId="0" borderId="0" xfId="0" applyAlignment="1">
      <alignment horizontal="center" vertical="center"/>
    </xf>
    <xf numFmtId="0" fontId="46" fillId="0" borderId="39" xfId="0" applyFont="1" applyBorder="1" applyAlignment="1">
      <alignment horizontal="center" vertical="center" wrapText="1" readingOrder="1"/>
    </xf>
    <xf numFmtId="0" fontId="25" fillId="0" borderId="39" xfId="0" applyFont="1" applyBorder="1" applyAlignment="1">
      <alignment horizontal="center" vertical="center" wrapText="1" readingOrder="1"/>
    </xf>
    <xf numFmtId="0" fontId="46" fillId="0" borderId="12" xfId="0" applyFont="1" applyBorder="1" applyAlignment="1">
      <alignment horizontal="center" vertical="center" wrapText="1" readingOrder="1"/>
    </xf>
    <xf numFmtId="0" fontId="25" fillId="0" borderId="10" xfId="0" applyFont="1" applyBorder="1" applyAlignment="1">
      <alignment vertical="center" wrapText="1" readingOrder="1"/>
    </xf>
    <xf numFmtId="0" fontId="36" fillId="0" borderId="0" xfId="0" applyFont="1"/>
    <xf numFmtId="0" fontId="29" fillId="0" borderId="0" xfId="0" applyFont="1" applyAlignment="1">
      <alignment horizontal="center" vertical="center" wrapText="1" readingOrder="1"/>
    </xf>
    <xf numFmtId="0" fontId="48" fillId="0" borderId="10" xfId="0" applyFont="1" applyBorder="1" applyAlignment="1">
      <alignment horizontal="center" vertical="center" wrapText="1" readingOrder="1"/>
    </xf>
    <xf numFmtId="0" fontId="48" fillId="0" borderId="12" xfId="0" applyFont="1" applyBorder="1" applyAlignment="1">
      <alignment horizontal="center" vertical="center" wrapText="1" readingOrder="1"/>
    </xf>
    <xf numFmtId="0" fontId="49" fillId="0" borderId="0" xfId="0" applyFont="1"/>
    <xf numFmtId="0" fontId="49" fillId="0" borderId="3" xfId="0" applyFont="1" applyBorder="1"/>
    <xf numFmtId="0" fontId="49" fillId="4" borderId="3" xfId="0" applyFont="1" applyFill="1" applyBorder="1"/>
    <xf numFmtId="0" fontId="50" fillId="0" borderId="0" xfId="0" applyFont="1" applyAlignment="1">
      <alignment horizontal="center" vertical="center"/>
    </xf>
    <xf numFmtId="0" fontId="52" fillId="0" borderId="0" xfId="0" applyFont="1" applyAlignment="1">
      <alignment vertical="center"/>
    </xf>
    <xf numFmtId="0" fontId="51" fillId="0" borderId="0" xfId="0" applyFont="1" applyAlignment="1">
      <alignment vertical="center" readingOrder="1"/>
    </xf>
    <xf numFmtId="0" fontId="25" fillId="0" borderId="2" xfId="0" applyFont="1" applyBorder="1" applyAlignment="1">
      <alignment vertical="center" wrapText="1" readingOrder="1"/>
    </xf>
    <xf numFmtId="0" fontId="46" fillId="0" borderId="19" xfId="0" applyFont="1" applyBorder="1" applyAlignment="1">
      <alignment horizontal="center" vertical="center" wrapText="1" readingOrder="1"/>
    </xf>
    <xf numFmtId="0" fontId="48" fillId="0" borderId="0" xfId="0" applyFont="1" applyAlignment="1">
      <alignment horizontal="center" vertical="center" wrapText="1" readingOrder="1"/>
    </xf>
    <xf numFmtId="0" fontId="59" fillId="0" borderId="11" xfId="0" applyFont="1" applyBorder="1" applyAlignment="1">
      <alignment horizontal="center" vertical="center" wrapText="1" readingOrder="1"/>
    </xf>
    <xf numFmtId="0" fontId="63" fillId="0" borderId="11" xfId="0" applyFont="1" applyBorder="1" applyAlignment="1">
      <alignment horizontal="center" vertical="center" wrapText="1" readingOrder="1"/>
    </xf>
    <xf numFmtId="0" fontId="59" fillId="0" borderId="10" xfId="0" applyFont="1" applyBorder="1" applyAlignment="1">
      <alignment horizontal="center" vertical="center" wrapText="1" readingOrder="1"/>
    </xf>
    <xf numFmtId="0" fontId="61" fillId="0" borderId="10" xfId="0" applyFont="1" applyBorder="1" applyAlignment="1">
      <alignment horizontal="center" vertical="center" wrapText="1" readingOrder="1"/>
    </xf>
    <xf numFmtId="0" fontId="42" fillId="0" borderId="12" xfId="0" applyFont="1" applyBorder="1" applyAlignment="1">
      <alignment horizontal="center" vertical="center" wrapText="1" readingOrder="1"/>
    </xf>
    <xf numFmtId="0" fontId="42" fillId="0" borderId="10" xfId="0" applyFont="1" applyBorder="1" applyAlignment="1">
      <alignment horizontal="center" vertical="center" wrapText="1" readingOrder="1"/>
    </xf>
    <xf numFmtId="0" fontId="42" fillId="0" borderId="11" xfId="0" applyFont="1" applyBorder="1" applyAlignment="1">
      <alignment horizontal="center" vertical="center" wrapText="1" readingOrder="1"/>
    </xf>
    <xf numFmtId="0" fontId="25" fillId="0" borderId="19" xfId="0" applyFont="1" applyBorder="1" applyAlignment="1">
      <alignment vertical="center" wrapText="1" readingOrder="1"/>
    </xf>
    <xf numFmtId="0" fontId="46" fillId="0" borderId="7" xfId="0" applyFont="1" applyBorder="1" applyAlignment="1">
      <alignment horizontal="center" vertical="center" wrapText="1" readingOrder="1"/>
    </xf>
    <xf numFmtId="0" fontId="63" fillId="0" borderId="10" xfId="0" applyFont="1" applyBorder="1" applyAlignment="1">
      <alignment horizontal="center" vertical="center" wrapText="1" readingOrder="1"/>
    </xf>
    <xf numFmtId="0" fontId="5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10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67" fillId="0" borderId="11" xfId="0" applyFont="1" applyBorder="1" applyAlignment="1">
      <alignment horizontal="center" vertical="center" wrapText="1" readingOrder="1"/>
    </xf>
    <xf numFmtId="0" fontId="47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 wrapText="1" readingOrder="1"/>
    </xf>
    <xf numFmtId="0" fontId="24" fillId="0" borderId="12" xfId="0" applyFont="1" applyBorder="1" applyAlignment="1">
      <alignment horizontal="center" vertical="center" wrapText="1" readingOrder="1"/>
    </xf>
    <xf numFmtId="0" fontId="24" fillId="0" borderId="2" xfId="0" applyFont="1" applyBorder="1" applyAlignment="1">
      <alignment horizontal="center" vertical="center" wrapText="1" readingOrder="1"/>
    </xf>
    <xf numFmtId="0" fontId="24" fillId="0" borderId="7" xfId="0" applyFont="1" applyBorder="1" applyAlignment="1">
      <alignment horizontal="center" vertical="center" wrapText="1" readingOrder="1"/>
    </xf>
    <xf numFmtId="0" fontId="33" fillId="0" borderId="7" xfId="0" quotePrefix="1" applyFont="1" applyBorder="1"/>
    <xf numFmtId="0" fontId="33" fillId="0" borderId="0" xfId="0" applyFont="1" applyAlignment="1">
      <alignment horizontal="center" vertical="center"/>
    </xf>
    <xf numFmtId="0" fontId="35" fillId="0" borderId="41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 wrapText="1"/>
    </xf>
    <xf numFmtId="0" fontId="35" fillId="0" borderId="4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 indent="5"/>
    </xf>
    <xf numFmtId="0" fontId="14" fillId="0" borderId="0" xfId="0" applyFont="1" applyAlignment="1">
      <alignment horizontal="left" indent="5"/>
    </xf>
    <xf numFmtId="0" fontId="12" fillId="0" borderId="6" xfId="0" applyFont="1" applyBorder="1" applyAlignment="1">
      <alignment horizontal="center" vertical="center" wrapText="1" readingOrder="1"/>
    </xf>
    <xf numFmtId="0" fontId="25" fillId="0" borderId="6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left" vertical="center" wrapText="1" indent="5"/>
    </xf>
    <xf numFmtId="0" fontId="25" fillId="0" borderId="0" xfId="0" applyFont="1" applyAlignment="1">
      <alignment horizontal="center" vertical="center" wrapText="1" readingOrder="1"/>
    </xf>
    <xf numFmtId="0" fontId="40" fillId="0" borderId="0" xfId="0" applyFont="1" applyAlignment="1">
      <alignment horizontal="center" vertical="center" readingOrder="1"/>
    </xf>
    <xf numFmtId="0" fontId="41" fillId="0" borderId="0" xfId="0" applyFont="1" applyAlignment="1">
      <alignment horizontal="center" vertical="center" readingOrder="1"/>
    </xf>
    <xf numFmtId="0" fontId="25" fillId="0" borderId="10" xfId="0" applyFont="1" applyBorder="1" applyAlignment="1">
      <alignment horizontal="center" vertical="center" wrapText="1" readingOrder="1"/>
    </xf>
    <xf numFmtId="0" fontId="25" fillId="0" borderId="11" xfId="0" applyFont="1" applyBorder="1" applyAlignment="1">
      <alignment horizontal="center" vertical="center" wrapText="1" readingOrder="1"/>
    </xf>
    <xf numFmtId="0" fontId="25" fillId="0" borderId="12" xfId="0" applyFont="1" applyBorder="1" applyAlignment="1">
      <alignment horizontal="center" vertical="center" wrapText="1" readingOrder="1"/>
    </xf>
    <xf numFmtId="0" fontId="42" fillId="0" borderId="10" xfId="0" applyFont="1" applyBorder="1" applyAlignment="1">
      <alignment horizontal="center" vertical="center" wrapText="1" readingOrder="1"/>
    </xf>
    <xf numFmtId="0" fontId="42" fillId="0" borderId="11" xfId="0" applyFont="1" applyBorder="1" applyAlignment="1">
      <alignment horizontal="center" vertical="center" wrapText="1" readingOrder="1"/>
    </xf>
    <xf numFmtId="0" fontId="42" fillId="0" borderId="6" xfId="0" applyFont="1" applyBorder="1" applyAlignment="1">
      <alignment horizontal="center" vertical="center" wrapText="1" readingOrder="1"/>
    </xf>
    <xf numFmtId="0" fontId="42" fillId="0" borderId="9" xfId="0" applyFont="1" applyBorder="1" applyAlignment="1">
      <alignment horizontal="center" vertical="center" wrapText="1" readingOrder="1"/>
    </xf>
    <xf numFmtId="0" fontId="51" fillId="0" borderId="0" xfId="0" applyFont="1" applyAlignment="1">
      <alignment horizontal="center" vertical="center" readingOrder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4" xfId="2" xr:uid="{00000000-0005-0000-0000-000002000000}"/>
  </cellStyles>
  <dxfs count="0"/>
  <tableStyles count="0" defaultTableStyle="TableStyleMedium2" defaultPivotStyle="PivotStyleLight16"/>
  <colors>
    <mruColors>
      <color rgb="FFED7D31"/>
      <color rgb="FFFF6699"/>
      <color rgb="FFF5DB1D"/>
      <color rgb="FF660033"/>
      <color rgb="FFFFFF12"/>
      <color rgb="FF990033"/>
      <color rgb="FFFFF3FF"/>
      <color rgb="FFFFCCFF"/>
      <color rgb="FFFFCC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8.jpeg"/><Relationship Id="rId3" Type="http://schemas.openxmlformats.org/officeDocument/2006/relationships/image" Target="../media/image14.png"/><Relationship Id="rId7" Type="http://schemas.openxmlformats.org/officeDocument/2006/relationships/image" Target="../media/image3.png"/><Relationship Id="rId12" Type="http://schemas.openxmlformats.org/officeDocument/2006/relationships/image" Target="../media/image7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6.png"/><Relationship Id="rId10" Type="http://schemas.openxmlformats.org/officeDocument/2006/relationships/image" Target="../media/image6.png"/><Relationship Id="rId4" Type="http://schemas.openxmlformats.org/officeDocument/2006/relationships/image" Target="../media/image15.png"/><Relationship Id="rId9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6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2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5.png"/><Relationship Id="rId15" Type="http://schemas.openxmlformats.org/officeDocument/2006/relationships/image" Target="../media/image22.png"/><Relationship Id="rId10" Type="http://schemas.openxmlformats.org/officeDocument/2006/relationships/image" Target="../media/image20.png"/><Relationship Id="rId4" Type="http://schemas.openxmlformats.org/officeDocument/2006/relationships/image" Target="../media/image19.png"/><Relationship Id="rId9" Type="http://schemas.openxmlformats.org/officeDocument/2006/relationships/image" Target="../media/image6.png"/><Relationship Id="rId14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2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20.png"/><Relationship Id="rId7" Type="http://schemas.openxmlformats.org/officeDocument/2006/relationships/image" Target="../media/image1.png"/><Relationship Id="rId12" Type="http://schemas.openxmlformats.org/officeDocument/2006/relationships/image" Target="../media/image6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6" Type="http://schemas.openxmlformats.org/officeDocument/2006/relationships/image" Target="../media/image8.jpeg"/><Relationship Id="rId11" Type="http://schemas.openxmlformats.org/officeDocument/2006/relationships/image" Target="../media/image5.png"/><Relationship Id="rId5" Type="http://schemas.openxmlformats.org/officeDocument/2006/relationships/image" Target="../media/image7.png"/><Relationship Id="rId10" Type="http://schemas.openxmlformats.org/officeDocument/2006/relationships/image" Target="../media/image4.png"/><Relationship Id="rId4" Type="http://schemas.openxmlformats.org/officeDocument/2006/relationships/image" Target="../media/image17.png"/><Relationship Id="rId9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image" Target="../media/image32.sv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6" Type="http://schemas.openxmlformats.org/officeDocument/2006/relationships/image" Target="../media/image28.png"/><Relationship Id="rId11" Type="http://schemas.openxmlformats.org/officeDocument/2006/relationships/image" Target="../media/image31.png"/><Relationship Id="rId5" Type="http://schemas.openxmlformats.org/officeDocument/2006/relationships/image" Target="../media/image27.png"/><Relationship Id="rId10" Type="http://schemas.openxmlformats.org/officeDocument/2006/relationships/image" Target="../media/image30.png"/><Relationship Id="rId4" Type="http://schemas.openxmlformats.org/officeDocument/2006/relationships/image" Target="../media/image20.png"/><Relationship Id="rId9" Type="http://schemas.openxmlformats.org/officeDocument/2006/relationships/image" Target="../media/image2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7.png"/><Relationship Id="rId7" Type="http://schemas.openxmlformats.org/officeDocument/2006/relationships/image" Target="../media/image26.png"/><Relationship Id="rId12" Type="http://schemas.openxmlformats.org/officeDocument/2006/relationships/image" Target="../media/image32.svg"/><Relationship Id="rId2" Type="http://schemas.openxmlformats.org/officeDocument/2006/relationships/image" Target="../media/image20.png"/><Relationship Id="rId1" Type="http://schemas.openxmlformats.org/officeDocument/2006/relationships/image" Target="../media/image33.png"/><Relationship Id="rId6" Type="http://schemas.openxmlformats.org/officeDocument/2006/relationships/image" Target="../media/image5.png"/><Relationship Id="rId11" Type="http://schemas.openxmlformats.org/officeDocument/2006/relationships/image" Target="../media/image31.png"/><Relationship Id="rId5" Type="http://schemas.openxmlformats.org/officeDocument/2006/relationships/image" Target="../media/image28.png"/><Relationship Id="rId10" Type="http://schemas.openxmlformats.org/officeDocument/2006/relationships/image" Target="../media/image30.png"/><Relationship Id="rId4" Type="http://schemas.openxmlformats.org/officeDocument/2006/relationships/image" Target="../media/image34.png"/><Relationship Id="rId9" Type="http://schemas.openxmlformats.org/officeDocument/2006/relationships/image" Target="../media/image29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0.png"/><Relationship Id="rId7" Type="http://schemas.openxmlformats.org/officeDocument/2006/relationships/image" Target="../media/image4.png"/><Relationship Id="rId12" Type="http://schemas.openxmlformats.org/officeDocument/2006/relationships/image" Target="../media/image26.png"/><Relationship Id="rId2" Type="http://schemas.openxmlformats.org/officeDocument/2006/relationships/image" Target="../media/image12.png"/><Relationship Id="rId1" Type="http://schemas.openxmlformats.org/officeDocument/2006/relationships/image" Target="../media/image25.png"/><Relationship Id="rId6" Type="http://schemas.openxmlformats.org/officeDocument/2006/relationships/image" Target="../media/image5.png"/><Relationship Id="rId11" Type="http://schemas.openxmlformats.org/officeDocument/2006/relationships/image" Target="../media/image32.svg"/><Relationship Id="rId5" Type="http://schemas.openxmlformats.org/officeDocument/2006/relationships/image" Target="../media/image35.png"/><Relationship Id="rId10" Type="http://schemas.openxmlformats.org/officeDocument/2006/relationships/image" Target="../media/image31.png"/><Relationship Id="rId4" Type="http://schemas.openxmlformats.org/officeDocument/2006/relationships/image" Target="../media/image27.png"/><Relationship Id="rId9" Type="http://schemas.openxmlformats.org/officeDocument/2006/relationships/image" Target="../media/image30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5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36.png"/><Relationship Id="rId1" Type="http://schemas.openxmlformats.org/officeDocument/2006/relationships/image" Target="../media/image13.png"/><Relationship Id="rId6" Type="http://schemas.openxmlformats.org/officeDocument/2006/relationships/image" Target="../media/image3.png"/><Relationship Id="rId11" Type="http://schemas.openxmlformats.org/officeDocument/2006/relationships/image" Target="../media/image17.png"/><Relationship Id="rId5" Type="http://schemas.openxmlformats.org/officeDocument/2006/relationships/image" Target="../media/image2.png"/><Relationship Id="rId10" Type="http://schemas.openxmlformats.org/officeDocument/2006/relationships/image" Target="../media/image12.png"/><Relationship Id="rId4" Type="http://schemas.openxmlformats.org/officeDocument/2006/relationships/image" Target="../media/image1.png"/><Relationship Id="rId9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image" Target="../media/image32.sv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6" Type="http://schemas.openxmlformats.org/officeDocument/2006/relationships/image" Target="../media/image37.png"/><Relationship Id="rId11" Type="http://schemas.openxmlformats.org/officeDocument/2006/relationships/image" Target="../media/image31.png"/><Relationship Id="rId5" Type="http://schemas.openxmlformats.org/officeDocument/2006/relationships/image" Target="../media/image27.png"/><Relationship Id="rId10" Type="http://schemas.openxmlformats.org/officeDocument/2006/relationships/image" Target="../media/image30.png"/><Relationship Id="rId4" Type="http://schemas.openxmlformats.org/officeDocument/2006/relationships/image" Target="../media/image20.png"/><Relationship Id="rId9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62865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63471DF-82B2-40D9-998C-EA06E9F0C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89610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59285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4E448C76-0DD6-4D3B-ADC8-30F703B15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700646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97810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A8E7160-C695-4A04-9D3D-D632959C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98751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26690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82E3556-05D0-434D-9375-A0B31096D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711229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65C5AFB-F390-4040-A691-29240CC9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70008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B56851B-ABA9-4F38-83E8-59D7FD361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E82EAAA-44F2-4747-B937-DE608D40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A184CF10-A143-4C0C-A77D-CC292EDA42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2885A82F-C1DF-44B1-9B72-170437DF0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122348</xdr:colOff>
      <xdr:row>9</xdr:row>
      <xdr:rowOff>0</xdr:rowOff>
    </xdr:from>
    <xdr:to>
      <xdr:col>0</xdr:col>
      <xdr:colOff>595989</xdr:colOff>
      <xdr:row>11</xdr:row>
      <xdr:rowOff>57785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FF8C2C02-1C68-44AC-8864-9577AA9CDC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2348" y="1952625"/>
          <a:ext cx="473641" cy="438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F86D53D0-E2E1-4003-A558-A6688873A7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819016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195CFC4E-BB7B-4AD0-9121-3B1A4C6462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822810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D7D88A87-2E68-4B4D-ACA0-E6E0354FB8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725101A3-5EA1-4644-8593-F25576E2D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C025A50-AF67-493F-A8E1-975DE3FB0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8531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170430</xdr:rowOff>
    </xdr:from>
    <xdr:to>
      <xdr:col>0</xdr:col>
      <xdr:colOff>644368</xdr:colOff>
      <xdr:row>14</xdr:row>
      <xdr:rowOff>634439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E3514DF-B6E9-4F3C-B108-02E4BAB883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74230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1097280</xdr:colOff>
      <xdr:row>10</xdr:row>
      <xdr:rowOff>624840</xdr:rowOff>
    </xdr:from>
    <xdr:to>
      <xdr:col>4</xdr:col>
      <xdr:colOff>1331855</xdr:colOff>
      <xdr:row>11</xdr:row>
      <xdr:rowOff>155557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E6D04B5-702D-40D4-9D07-98AD0ADD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6980" y="2811780"/>
          <a:ext cx="234575" cy="262237"/>
        </a:xfrm>
        <a:prstGeom prst="rect">
          <a:avLst/>
        </a:prstGeom>
      </xdr:spPr>
    </xdr:pic>
    <xdr:clientData/>
  </xdr:twoCellAnchor>
  <xdr:twoCellAnchor editAs="oneCell">
    <xdr:from>
      <xdr:col>2</xdr:col>
      <xdr:colOff>1021080</xdr:colOff>
      <xdr:row>10</xdr:row>
      <xdr:rowOff>495300</xdr:rowOff>
    </xdr:from>
    <xdr:to>
      <xdr:col>2</xdr:col>
      <xdr:colOff>1255655</xdr:colOff>
      <xdr:row>11</xdr:row>
      <xdr:rowOff>26017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2BF5DAD-E202-4BC6-B7E7-C2D4556F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2682240"/>
          <a:ext cx="234575" cy="262237"/>
        </a:xfrm>
        <a:prstGeom prst="rect">
          <a:avLst/>
        </a:prstGeom>
      </xdr:spPr>
    </xdr:pic>
    <xdr:clientData/>
  </xdr:twoCellAnchor>
  <xdr:oneCellAnchor>
    <xdr:from>
      <xdr:col>4</xdr:col>
      <xdr:colOff>1120140</xdr:colOff>
      <xdr:row>14</xdr:row>
      <xdr:rowOff>617220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234FEE86-CD29-4C60-A9C9-43532CECB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9840" y="425958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1021080</xdr:colOff>
      <xdr:row>14</xdr:row>
      <xdr:rowOff>480060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054C8876-D0A6-4EC2-BF51-38CB6B6A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412242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1226820</xdr:colOff>
      <xdr:row>18</xdr:row>
      <xdr:rowOff>53340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A13307C-6CC5-41D7-8CB1-3F9776D08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960" y="5189220"/>
          <a:ext cx="234575" cy="262237"/>
        </a:xfrm>
        <a:prstGeom prst="rect">
          <a:avLst/>
        </a:prstGeom>
      </xdr:spPr>
    </xdr:pic>
    <xdr:clientData/>
  </xdr:oneCellAnchor>
  <xdr:oneCellAnchor>
    <xdr:from>
      <xdr:col>4</xdr:col>
      <xdr:colOff>1249680</xdr:colOff>
      <xdr:row>18</xdr:row>
      <xdr:rowOff>15240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727B9C89-6434-4403-AD43-F531BCFD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9380" y="51511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277ABEA6-ABD8-41C2-A7EA-13A093ACAE82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0" name="ZoneTexte 3">
          <a:extLst>
            <a:ext uri="{FF2B5EF4-FFF2-40B4-BE49-F238E27FC236}">
              <a16:creationId xmlns:a16="http://schemas.microsoft.com/office/drawing/2014/main" id="{D7119773-A949-476D-9664-50D4FD2A0533}"/>
            </a:ext>
          </a:extLst>
        </xdr:cNvPr>
        <xdr:cNvSpPr txBox="1"/>
      </xdr:nvSpPr>
      <xdr:spPr>
        <a:xfrm>
          <a:off x="38100" y="6680356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25</xdr:row>
      <xdr:rowOff>148590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99D19B3-4DFB-47CC-A3C1-EF0C4070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57225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40235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E1AA7F8-6F2F-45B9-BBBE-74F572EC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68261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2560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F97D7E5-3A0B-4082-98D0-407FF510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66366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7640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408A3E9-5D22-4F41-90D4-1FD923E27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78844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24293AF-9452-419A-A55C-5F51CE9DC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67702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4BEB104-48A2-4FF7-BE96-E293F36CA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4353564D-A3B4-405B-96B9-E29338E1E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13AB2468-438D-46D2-8DE8-7454F1B695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39710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E885B28B-226C-48D4-AC7F-64F1BEF51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BA5049B-F3EE-4816-A753-3D84CD789E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13BEA399-A640-4F33-945D-3D74A7D64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0" name="ZoneTexte 3">
          <a:extLst>
            <a:ext uri="{FF2B5EF4-FFF2-40B4-BE49-F238E27FC236}">
              <a16:creationId xmlns:a16="http://schemas.microsoft.com/office/drawing/2014/main" id="{ED268C17-51B1-4215-905E-09F22CF67E7F}"/>
            </a:ext>
          </a:extLst>
        </xdr:cNvPr>
        <xdr:cNvSpPr txBox="1"/>
      </xdr:nvSpPr>
      <xdr:spPr>
        <a:xfrm>
          <a:off x="38100" y="65374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19</xdr:row>
      <xdr:rowOff>148590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5A29180-1903-4E39-A2A7-3D5E9B956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429375"/>
          <a:ext cx="566918" cy="42481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40235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E8B8A73-E7B8-4ECD-8442-01D09C2C5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53974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2560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0A858D9-F803-4013-A95A-63D44E8D7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520790"/>
          <a:ext cx="375015" cy="18737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7640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EFF1B7B-9F7F-4877-B17F-520DD47E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64557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EC79994-AD54-419C-8C69-AA1E9CA05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5341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F347CC89-BFB5-4DBC-97AA-61AE0172E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8F8EF6A-626E-47AF-BF48-C6EFFE80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DFB6F76-A36F-42C1-A1EA-75E80A8AB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A7AD453F-3D3F-424C-823D-899A062294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90213558-2325-493F-9F32-6DCD0903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3" name="Picture 4">
          <a:extLst>
            <a:ext uri="{FF2B5EF4-FFF2-40B4-BE49-F238E27FC236}">
              <a16:creationId xmlns:a16="http://schemas.microsoft.com/office/drawing/2014/main" id="{4A86DDD5-3967-4B5C-AA6F-588E469D0D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4" name="Image 23">
          <a:extLst>
            <a:ext uri="{FF2B5EF4-FFF2-40B4-BE49-F238E27FC236}">
              <a16:creationId xmlns:a16="http://schemas.microsoft.com/office/drawing/2014/main" id="{124CDE1C-26DA-4324-9D61-5724436ED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22385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35BD03E7-03C3-4DB4-854D-6B4FBAA481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68500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9013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CB9BBF96-A6E4-4557-B57D-906936C5C7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3140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id="{88985CC8-DF8C-4777-9663-6B60A860E7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5C326F3D-6FD0-40E7-A8CA-C23C3BD1C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67A989B-0A0A-4CE3-8D10-A88C8F1B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A2A0D76-D3DE-4DB7-8C93-1990907925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050415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1028700</xdr:colOff>
      <xdr:row>10</xdr:row>
      <xdr:rowOff>478790</xdr:rowOff>
    </xdr:from>
    <xdr:to>
      <xdr:col>1</xdr:col>
      <xdr:colOff>1263275</xdr:colOff>
      <xdr:row>12</xdr:row>
      <xdr:rowOff>38082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9C94089-FBC6-413B-8C90-0F191E9D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" y="266573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1036320</xdr:colOff>
      <xdr:row>14</xdr:row>
      <xdr:rowOff>365760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44539045-B1C1-4922-BE95-34FD6F1B0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3954780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992505</xdr:colOff>
      <xdr:row>14</xdr:row>
      <xdr:rowOff>372745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FB81140F-80EC-4B08-82D1-D1663159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" y="3961765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1224280</xdr:colOff>
      <xdr:row>18</xdr:row>
      <xdr:rowOff>7620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3C5A75D-14B4-407A-AD96-B1BA3DD88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140" y="491490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54FB494A-D968-4CD7-922F-CD233B5BC2E9}"/>
            </a:ext>
          </a:extLst>
        </xdr:cNvPr>
        <xdr:cNvSpPr txBox="1"/>
      </xdr:nvSpPr>
      <xdr:spPr>
        <a:xfrm>
          <a:off x="38100" y="8632981"/>
          <a:ext cx="8476420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4" name="ZoneTexte 3">
          <a:extLst>
            <a:ext uri="{FF2B5EF4-FFF2-40B4-BE49-F238E27FC236}">
              <a16:creationId xmlns:a16="http://schemas.microsoft.com/office/drawing/2014/main" id="{8448ED94-8066-4F7F-B919-13B18B9CFCF2}"/>
            </a:ext>
          </a:extLst>
        </xdr:cNvPr>
        <xdr:cNvSpPr txBox="1"/>
      </xdr:nvSpPr>
      <xdr:spPr>
        <a:xfrm>
          <a:off x="38100" y="621363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BC5BE4B-29A4-4B2D-8869-F8D98BC7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1589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029BD5F-39FB-4D5E-9BAE-DCDA516A3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2172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AE6590F-011B-480C-A442-F252EBDFF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1030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30DBB38-7269-4419-90FA-00980673D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599D2088-0E92-4B4B-B624-77EF5FC5EE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630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FB2EAE64-9EE7-4BA5-B3DF-B0E508B58F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32955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78C2EDF1-9FB7-42B1-9527-8E16C6F60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63C20B0F-89CB-479C-8BD3-65FAEE3CD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id="{BA90151E-8862-42B3-8721-C13BC075A2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101825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FF1C5574-00C6-48EF-86D6-D1E6F1C26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41" name="Picture 4">
          <a:extLst>
            <a:ext uri="{FF2B5EF4-FFF2-40B4-BE49-F238E27FC236}">
              <a16:creationId xmlns:a16="http://schemas.microsoft.com/office/drawing/2014/main" id="{7C23111C-9773-4B27-8CBE-5A54D709F9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42" name="Image 41">
          <a:extLst>
            <a:ext uri="{FF2B5EF4-FFF2-40B4-BE49-F238E27FC236}">
              <a16:creationId xmlns:a16="http://schemas.microsoft.com/office/drawing/2014/main" id="{BC11EBFA-53E6-497C-BFA1-A36798EAD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1036320</xdr:colOff>
      <xdr:row>10</xdr:row>
      <xdr:rowOff>434340</xdr:rowOff>
    </xdr:from>
    <xdr:to>
      <xdr:col>5</xdr:col>
      <xdr:colOff>1270895</xdr:colOff>
      <xdr:row>11</xdr:row>
      <xdr:rowOff>125077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9CEEB7B8-3240-420C-B5E3-0C1E0CD2A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262128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48" name="Image 47">
          <a:extLst>
            <a:ext uri="{FF2B5EF4-FFF2-40B4-BE49-F238E27FC236}">
              <a16:creationId xmlns:a16="http://schemas.microsoft.com/office/drawing/2014/main" id="{31C02631-05C1-4664-BE1E-7CA25474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1B61CE04-CCBA-49C1-B662-DE7BE1294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205EA0DA-040E-440F-82EA-7470F33D8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97519C37-BE6E-4C1F-85DE-0E2C6FDF5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1FF6C9B7-5C5C-4341-89FB-B43912AE5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CE3474B4-ADF6-43C1-AA0D-D0483C0FB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502E7A56-E195-4543-A2BB-A64AF713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30470DFF-F2E7-4FC8-B2AA-89D67FFA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9" name="ZoneTexte 3">
          <a:extLst>
            <a:ext uri="{FF2B5EF4-FFF2-40B4-BE49-F238E27FC236}">
              <a16:creationId xmlns:a16="http://schemas.microsoft.com/office/drawing/2014/main" id="{3679519B-D03C-463E-AF86-500775077D01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3" name="ZoneTexte 3">
          <a:extLst>
            <a:ext uri="{FF2B5EF4-FFF2-40B4-BE49-F238E27FC236}">
              <a16:creationId xmlns:a16="http://schemas.microsoft.com/office/drawing/2014/main" id="{7A2D8B58-5BE9-4721-BD03-B7BCD8CCB13C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73E7493-B367-45C6-9DAA-CF6F60F41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9FB7351-2BD0-4F71-A37E-BB1398F5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34942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757B6A2-9A10-4EA7-B021-8EEB4D69C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395BF561-6624-4926-851D-32299BEAF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40772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EAFD347E-6CF5-4EDF-819D-B8E9E9291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293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DC8DEB9-7E71-4296-AC49-776E894D6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B819CAC7-127B-4CE5-9840-0EA5DDD8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3FA3F11-A02A-4AAC-9DCC-806313B7F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EE3C5DD-3C51-42F8-B8CA-4703880D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6" name="Picture 4">
          <a:extLst>
            <a:ext uri="{FF2B5EF4-FFF2-40B4-BE49-F238E27FC236}">
              <a16:creationId xmlns:a16="http://schemas.microsoft.com/office/drawing/2014/main" id="{34CB71EA-65A0-476F-9D11-FFA610733B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7" name="Image 26">
          <a:extLst>
            <a:ext uri="{FF2B5EF4-FFF2-40B4-BE49-F238E27FC236}">
              <a16:creationId xmlns:a16="http://schemas.microsoft.com/office/drawing/2014/main" id="{43EC0E36-ED2E-4014-9811-D28CD37C5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AA4363C4-2BD0-4CFA-83EB-49CF0E3AAC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18E5A573-1EF9-482C-B87D-86B8FA2F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1594443F-C45D-44DB-B9BD-C807EB2528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52625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DB5C56FA-274D-47D1-A038-9FC6D0A831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080CCF1B-7255-4677-B55C-8DEAA65700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B9B2577-C979-4CC8-B414-A88A8B2E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3C264F6-502D-4DDA-BCB0-252EA91CD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65857E7-5C54-49A5-8191-330569855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788720B-87B8-489B-805E-BCCB88911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80D22DBE-1207-4782-BE0D-9136C0548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B931F3-3DCB-48EE-88A9-21DE3360B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4F6C3F9E-9814-403F-9A2F-9753AC06F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43E7426D-5E9B-46E9-A637-0D6EBC924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D1579B90-6CAF-4177-ABFC-7040CEE46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37DEF34-453E-422E-9ABA-33F7B67A12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1709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1158240</xdr:colOff>
      <xdr:row>14</xdr:row>
      <xdr:rowOff>335280</xdr:rowOff>
    </xdr:from>
    <xdr:ext cx="234575" cy="262237"/>
    <xdr:pic>
      <xdr:nvPicPr>
        <xdr:cNvPr id="4" name="Image 3">
          <a:extLst>
            <a:ext uri="{FF2B5EF4-FFF2-40B4-BE49-F238E27FC236}">
              <a16:creationId xmlns:a16="http://schemas.microsoft.com/office/drawing/2014/main" id="{99C361ED-8BAA-4DF4-A3BA-891D74D1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3840" y="38176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7" name="ZoneTexte 3">
          <a:extLst>
            <a:ext uri="{FF2B5EF4-FFF2-40B4-BE49-F238E27FC236}">
              <a16:creationId xmlns:a16="http://schemas.microsoft.com/office/drawing/2014/main" id="{0554C11E-DD6E-4AA3-A206-17AA781580FD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8" name="ZoneTexte 3">
          <a:extLst>
            <a:ext uri="{FF2B5EF4-FFF2-40B4-BE49-F238E27FC236}">
              <a16:creationId xmlns:a16="http://schemas.microsoft.com/office/drawing/2014/main" id="{F49F9219-655E-4F16-83A6-440425562AE2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79CDB005-BE9E-46FD-8C95-0983A0BFEE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1215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BA854374-BA0D-410A-8720-2CD75A47C3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62CEC6E6-11DE-484C-BEA5-72FB700AB4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941805"/>
          <a:ext cx="444544" cy="408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F79886B7-4881-4DEB-A3CC-2FE6330BAA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4E1F2B3B-1DB0-4C3E-ACF2-5EF91128C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1097280</xdr:colOff>
      <xdr:row>9</xdr:row>
      <xdr:rowOff>114300</xdr:rowOff>
    </xdr:from>
    <xdr:to>
      <xdr:col>5</xdr:col>
      <xdr:colOff>1331855</xdr:colOff>
      <xdr:row>10</xdr:row>
      <xdr:rowOff>56497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E4B3AE2-DBDB-4E7A-9CA1-2DAD15631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2880" y="201930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24" name="Image 23">
          <a:extLst>
            <a:ext uri="{FF2B5EF4-FFF2-40B4-BE49-F238E27FC236}">
              <a16:creationId xmlns:a16="http://schemas.microsoft.com/office/drawing/2014/main" id="{33A2CBE7-892B-48FC-A29E-44D315921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14</xdr:row>
      <xdr:rowOff>471805</xdr:rowOff>
    </xdr:from>
    <xdr:ext cx="234575" cy="262237"/>
    <xdr:pic>
      <xdr:nvPicPr>
        <xdr:cNvPr id="26" name="Image 25">
          <a:extLst>
            <a:ext uri="{FF2B5EF4-FFF2-40B4-BE49-F238E27FC236}">
              <a16:creationId xmlns:a16="http://schemas.microsoft.com/office/drawing/2014/main" id="{1358BC52-A566-4B07-B7E2-F3BC9C756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395414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1183005</xdr:colOff>
      <xdr:row>9</xdr:row>
      <xdr:rowOff>167005</xdr:rowOff>
    </xdr:from>
    <xdr:ext cx="234575" cy="262237"/>
    <xdr:pic>
      <xdr:nvPicPr>
        <xdr:cNvPr id="30" name="Image 29">
          <a:extLst>
            <a:ext uri="{FF2B5EF4-FFF2-40B4-BE49-F238E27FC236}">
              <a16:creationId xmlns:a16="http://schemas.microsoft.com/office/drawing/2014/main" id="{A9EF40F6-6515-4DAC-8BF5-E65FFF51C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765" y="207200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18</xdr:row>
      <xdr:rowOff>37465</xdr:rowOff>
    </xdr:from>
    <xdr:ext cx="234575" cy="262237"/>
    <xdr:pic>
      <xdr:nvPicPr>
        <xdr:cNvPr id="33" name="Image 32">
          <a:extLst>
            <a:ext uri="{FF2B5EF4-FFF2-40B4-BE49-F238E27FC236}">
              <a16:creationId xmlns:a16="http://schemas.microsoft.com/office/drawing/2014/main" id="{8FCDD742-3E8B-4444-95E1-AD4DAD741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4838065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B93832F-F84F-487B-974B-214E92F22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F51677E6-9605-4E3A-9FD3-3DE11DF09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15908F07-16A2-430B-8010-4AD37BED7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10ECE5C-8761-4EF7-BC55-ECAEE1BA1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B857D7A-12E8-41C3-A710-98D43966A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A85BDFA4-BF80-48F3-9E8B-CE9D9859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6948D894-ED6A-4C08-8AD1-DD6ED5E07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B657CD20-70EA-4058-B43A-323FB69EA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9BC7B08F-EC2A-4659-AE9A-89EB0C904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CC2ED7-CF05-4DAA-8608-B8B34BD8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9E53D5E-D2D4-4D26-9A3C-F611988C4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9875" y="3518412"/>
          <a:ext cx="335202" cy="36611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49A8107-CD8D-42B3-8399-41AE15FCF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BD2372B-12E6-4C8E-8B87-471E543CE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60" y="3624242"/>
          <a:ext cx="299443" cy="2353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7CD2795-C278-44F2-9AE5-FB698710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09" y="3512820"/>
          <a:ext cx="254483" cy="16828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FC1A36E-176C-445B-9155-9551B452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DD83FF3-3C99-46A0-A5F0-1FF7E773A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C24A829-95EC-4EDB-94A6-5F1B399D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E01DB93-B986-4E10-BFA2-7638CC8BF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3" name="Picture 4">
          <a:extLst>
            <a:ext uri="{FF2B5EF4-FFF2-40B4-BE49-F238E27FC236}">
              <a16:creationId xmlns:a16="http://schemas.microsoft.com/office/drawing/2014/main" id="{A0868380-6BD4-4A7B-9CC8-49C0413EFB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4" name="Image 13">
          <a:extLst>
            <a:ext uri="{FF2B5EF4-FFF2-40B4-BE49-F238E27FC236}">
              <a16:creationId xmlns:a16="http://schemas.microsoft.com/office/drawing/2014/main" id="{C17AF6B7-7886-4629-9B3F-1D1B5AA17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5" name="Picture 4">
          <a:extLst>
            <a:ext uri="{FF2B5EF4-FFF2-40B4-BE49-F238E27FC236}">
              <a16:creationId xmlns:a16="http://schemas.microsoft.com/office/drawing/2014/main" id="{C6E6CD19-63B2-4070-8BAE-88431E04BD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6" name="Image 15">
          <a:extLst>
            <a:ext uri="{FF2B5EF4-FFF2-40B4-BE49-F238E27FC236}">
              <a16:creationId xmlns:a16="http://schemas.microsoft.com/office/drawing/2014/main" id="{4D796939-DA43-44B8-B25B-E8EBEDCC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6C98DA23-8713-4C39-AB90-FAF4D96478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866900"/>
          <a:ext cx="373739" cy="338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ABCA3E46-2352-43FD-AB12-0252892702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613276"/>
          <a:ext cx="361950" cy="325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B6ACF54B-C78E-4AD1-B806-B3E69004A5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617070"/>
          <a:ext cx="369003" cy="315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0CDF1FFA-0D3D-4ACD-A4C8-B0C2D962AC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841A56EC-721A-4EA0-B31E-0CBAD913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8330" y="0"/>
          <a:ext cx="708075" cy="41656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34A84C-BFDE-46FE-9192-606086D170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2003576</xdr:colOff>
      <xdr:row>9</xdr:row>
      <xdr:rowOff>1067556</xdr:rowOff>
    </xdr:from>
    <xdr:to>
      <xdr:col>3</xdr:col>
      <xdr:colOff>2371362</xdr:colOff>
      <xdr:row>9</xdr:row>
      <xdr:rowOff>1459140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EFD1652-CFBF-48D3-AA64-CF08779778C0}"/>
            </a:ext>
            <a:ext uri="{147F2762-F138-4A5C-976F-8EAC2B608ADB}">
              <a16:predDERef xmlns:a16="http://schemas.microsoft.com/office/drawing/2014/main" pred="{E434A84C-BFDE-46FE-9192-606086D17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0551" y="5458581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E0815B24-D085-4339-8B3B-88734D42A6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8017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DF17457-72A3-4FC2-8519-D56A19012F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68569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86518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D5989ED-F551-4C93-861C-01B4875008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68343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F1D84EB-D003-4A17-A5E4-313374880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D567065-3526-4EC9-BB5C-EF8716E53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B6686AA-3E31-45A1-9955-8E4D277C6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2290425"/>
          <a:ext cx="34418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10" name="Image 9">
          <a:extLst>
            <a:ext uri="{FF2B5EF4-FFF2-40B4-BE49-F238E27FC236}">
              <a16:creationId xmlns:a16="http://schemas.microsoft.com/office/drawing/2014/main" id="{E0066D3F-DF66-41B4-9148-035018F71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061" y="1223115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11" name="Image 10">
          <a:extLst>
            <a:ext uri="{FF2B5EF4-FFF2-40B4-BE49-F238E27FC236}">
              <a16:creationId xmlns:a16="http://schemas.microsoft.com/office/drawing/2014/main" id="{68133A63-3A28-430A-9261-2C3A30E60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599" y="1227950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12" name="Image 11">
          <a:extLst>
            <a:ext uri="{FF2B5EF4-FFF2-40B4-BE49-F238E27FC236}">
              <a16:creationId xmlns:a16="http://schemas.microsoft.com/office/drawing/2014/main" id="{596D31B4-40B7-4C28-B9E4-DE25F1EEE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461" y="1230227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162242</xdr:colOff>
      <xdr:row>19</xdr:row>
      <xdr:rowOff>123825</xdr:rowOff>
    </xdr:from>
    <xdr:to>
      <xdr:col>0</xdr:col>
      <xdr:colOff>666235</xdr:colOff>
      <xdr:row>20</xdr:row>
      <xdr:rowOff>76835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1C4DDAEE-2227-4FF3-B406-04CAF4B64D68}"/>
            </a:ext>
            <a:ext uri="{147F2762-F138-4A5C-976F-8EAC2B608ADB}">
              <a16:predDERef xmlns:a16="http://schemas.microsoft.com/office/drawing/2014/main" pred="{4CC9E81F-8D56-4FBC-80F9-F97ACFE0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42" y="10696575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942975</xdr:colOff>
      <xdr:row>4</xdr:row>
      <xdr:rowOff>3628</xdr:rowOff>
    </xdr:from>
    <xdr:to>
      <xdr:col>4</xdr:col>
      <xdr:colOff>1598839</xdr:colOff>
      <xdr:row>5</xdr:row>
      <xdr:rowOff>234133</xdr:rowOff>
    </xdr:to>
    <xdr:pic>
      <xdr:nvPicPr>
        <xdr:cNvPr id="14" name="Graphique 13" descr="Loupe">
          <a:extLst>
            <a:ext uri="{FF2B5EF4-FFF2-40B4-BE49-F238E27FC236}">
              <a16:creationId xmlns:a16="http://schemas.microsoft.com/office/drawing/2014/main" id="{4D11AD72-5373-4364-89FA-5FEEE52B4212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934575" y="1756228"/>
          <a:ext cx="655864" cy="668655"/>
        </a:xfrm>
        <a:prstGeom prst="rect">
          <a:avLst/>
        </a:prstGeom>
      </xdr:spPr>
    </xdr:pic>
    <xdr:clientData/>
  </xdr:twoCellAnchor>
  <xdr:twoCellAnchor editAs="oneCell">
    <xdr:from>
      <xdr:col>2</xdr:col>
      <xdr:colOff>577850</xdr:colOff>
      <xdr:row>9</xdr:row>
      <xdr:rowOff>15420</xdr:rowOff>
    </xdr:from>
    <xdr:to>
      <xdr:col>2</xdr:col>
      <xdr:colOff>1022350</xdr:colOff>
      <xdr:row>9</xdr:row>
      <xdr:rowOff>498020</xdr:rowOff>
    </xdr:to>
    <xdr:pic>
      <xdr:nvPicPr>
        <xdr:cNvPr id="18" name="Graphique 17" descr="Loupe">
          <a:extLst>
            <a:ext uri="{FF2B5EF4-FFF2-40B4-BE49-F238E27FC236}">
              <a16:creationId xmlns:a16="http://schemas.microsoft.com/office/drawing/2014/main" id="{1D6C2778-6BFF-4180-81B2-F47F099E0FB4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4140200" y="4406445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5</xdr:col>
      <xdr:colOff>2322286</xdr:colOff>
      <xdr:row>9</xdr:row>
      <xdr:rowOff>1424215</xdr:rowOff>
    </xdr:from>
    <xdr:to>
      <xdr:col>6</xdr:col>
      <xdr:colOff>129721</xdr:colOff>
      <xdr:row>10</xdr:row>
      <xdr:rowOff>566149</xdr:rowOff>
    </xdr:to>
    <xdr:pic>
      <xdr:nvPicPr>
        <xdr:cNvPr id="15" name="Graphique 14" descr="Loupe">
          <a:extLst>
            <a:ext uri="{FF2B5EF4-FFF2-40B4-BE49-F238E27FC236}">
              <a16:creationId xmlns:a16="http://schemas.microsoft.com/office/drawing/2014/main" id="{7C284911-E7E0-4E70-941B-E87273D4AEE1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4605000" y="5805715"/>
          <a:ext cx="655864" cy="6659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8</xdr:row>
      <xdr:rowOff>128270</xdr:rowOff>
    </xdr:from>
    <xdr:to>
      <xdr:col>0</xdr:col>
      <xdr:colOff>680771</xdr:colOff>
      <xdr:row>9</xdr:row>
      <xdr:rowOff>272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0FA88B6-4D9C-4A54-B0B4-D74F2D5974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99517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C086CC79-F348-4BDF-94F3-A109AFAF9F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19842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C073BEDF-0653-40F9-9FD5-71B52438F0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8339668"/>
          <a:ext cx="444499" cy="400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741953</xdr:colOff>
      <xdr:row>5</xdr:row>
      <xdr:rowOff>222250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2BBB5BA-7485-4A83-A0D6-50B9FEDD1F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58333"/>
          <a:ext cx="1343087" cy="1354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9B3EAC89-9E12-4FE0-9071-EA895DDF3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53583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23</xdr:row>
      <xdr:rowOff>69850</xdr:rowOff>
    </xdr:from>
    <xdr:to>
      <xdr:col>1</xdr:col>
      <xdr:colOff>17029</xdr:colOff>
      <xdr:row>23</xdr:row>
      <xdr:rowOff>296333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102886C4-2F39-4412-A87B-51F485BFA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35507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23</xdr:row>
      <xdr:rowOff>10584</xdr:rowOff>
    </xdr:from>
    <xdr:ext cx="367786" cy="391584"/>
    <xdr:pic>
      <xdr:nvPicPr>
        <xdr:cNvPr id="73" name="Image 72">
          <a:extLst>
            <a:ext uri="{FF2B5EF4-FFF2-40B4-BE49-F238E27FC236}">
              <a16:creationId xmlns:a16="http://schemas.microsoft.com/office/drawing/2014/main" id="{63AF5A61-64DD-4F5A-B388-468D3A8C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1091" y="1129580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23</xdr:row>
      <xdr:rowOff>58928</xdr:rowOff>
    </xdr:from>
    <xdr:ext cx="372472" cy="237406"/>
    <xdr:pic>
      <xdr:nvPicPr>
        <xdr:cNvPr id="74" name="Image 73">
          <a:extLst>
            <a:ext uri="{FF2B5EF4-FFF2-40B4-BE49-F238E27FC236}">
              <a16:creationId xmlns:a16="http://schemas.microsoft.com/office/drawing/2014/main" id="{D4292887-88BA-45E3-A449-A47FA524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6074" y="1134414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23</xdr:row>
      <xdr:rowOff>81696</xdr:rowOff>
    </xdr:from>
    <xdr:ext cx="379680" cy="193470"/>
    <xdr:pic>
      <xdr:nvPicPr>
        <xdr:cNvPr id="75" name="Image 74">
          <a:extLst>
            <a:ext uri="{FF2B5EF4-FFF2-40B4-BE49-F238E27FC236}">
              <a16:creationId xmlns:a16="http://schemas.microsoft.com/office/drawing/2014/main" id="{4F00EFB1-ABB2-4CB3-8ED0-75C02F41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936" y="1136691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149542</xdr:colOff>
      <xdr:row>19</xdr:row>
      <xdr:rowOff>63500</xdr:rowOff>
    </xdr:from>
    <xdr:to>
      <xdr:col>0</xdr:col>
      <xdr:colOff>653535</xdr:colOff>
      <xdr:row>20</xdr:row>
      <xdr:rowOff>69850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1F9B0379-9C75-4A0A-8211-D0A6DB165A6E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" y="11017250"/>
          <a:ext cx="503993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1262743</xdr:colOff>
      <xdr:row>3</xdr:row>
      <xdr:rowOff>223157</xdr:rowOff>
    </xdr:from>
    <xdr:to>
      <xdr:col>4</xdr:col>
      <xdr:colOff>1831068</xdr:colOff>
      <xdr:row>5</xdr:row>
      <xdr:rowOff>907</xdr:rowOff>
    </xdr:to>
    <xdr:pic>
      <xdr:nvPicPr>
        <xdr:cNvPr id="4" name="Graphique 3" descr="Loupe">
          <a:extLst>
            <a:ext uri="{FF2B5EF4-FFF2-40B4-BE49-F238E27FC236}">
              <a16:creationId xmlns:a16="http://schemas.microsoft.com/office/drawing/2014/main" id="{CE999FF1-1A0C-4EE2-9E4E-D936AE847164}"/>
            </a:ext>
            <a:ext uri="{147F2762-F138-4A5C-976F-8EAC2B608ADB}">
              <a16:predDERef xmlns:a16="http://schemas.microsoft.com/office/drawing/2014/main" pred="{1F9B0379-9C75-4A0A-8211-D0A6DB165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0697029" y="1529443"/>
          <a:ext cx="568325" cy="648607"/>
        </a:xfrm>
        <a:prstGeom prst="rect">
          <a:avLst/>
        </a:prstGeom>
      </xdr:spPr>
    </xdr:pic>
    <xdr:clientData/>
  </xdr:twoCellAnchor>
  <xdr:oneCellAnchor>
    <xdr:from>
      <xdr:col>5</xdr:col>
      <xdr:colOff>2231138</xdr:colOff>
      <xdr:row>9</xdr:row>
      <xdr:rowOff>1129393</xdr:rowOff>
    </xdr:from>
    <xdr:ext cx="326037" cy="347134"/>
    <xdr:pic>
      <xdr:nvPicPr>
        <xdr:cNvPr id="3" name="Image 2">
          <a:extLst>
            <a:ext uri="{FF2B5EF4-FFF2-40B4-BE49-F238E27FC236}">
              <a16:creationId xmlns:a16="http://schemas.microsoft.com/office/drawing/2014/main" id="{175CEA68-9D0A-4AC6-BBB3-C1F2C1A72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067" y="5510893"/>
          <a:ext cx="326037" cy="347134"/>
        </a:xfrm>
        <a:prstGeom prst="rect">
          <a:avLst/>
        </a:prstGeom>
      </xdr:spPr>
    </xdr:pic>
    <xdr:clientData/>
  </xdr:oneCellAnchor>
  <xdr:twoCellAnchor editAs="oneCell">
    <xdr:from>
      <xdr:col>1</xdr:col>
      <xdr:colOff>1868715</xdr:colOff>
      <xdr:row>12</xdr:row>
      <xdr:rowOff>1188357</xdr:rowOff>
    </xdr:from>
    <xdr:to>
      <xdr:col>1</xdr:col>
      <xdr:colOff>2524579</xdr:colOff>
      <xdr:row>13</xdr:row>
      <xdr:rowOff>330291</xdr:rowOff>
    </xdr:to>
    <xdr:pic>
      <xdr:nvPicPr>
        <xdr:cNvPr id="5" name="Graphique 4" descr="Loupe">
          <a:extLst>
            <a:ext uri="{FF2B5EF4-FFF2-40B4-BE49-F238E27FC236}">
              <a16:creationId xmlns:a16="http://schemas.microsoft.com/office/drawing/2014/main" id="{C78AF43E-4F1E-40C9-BFDD-0B275B989472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757715" y="7946571"/>
          <a:ext cx="655864" cy="665934"/>
        </a:xfrm>
        <a:prstGeom prst="rect">
          <a:avLst/>
        </a:prstGeom>
      </xdr:spPr>
    </xdr:pic>
    <xdr:clientData/>
  </xdr:twoCellAnchor>
  <xdr:twoCellAnchor editAs="oneCell">
    <xdr:from>
      <xdr:col>4</xdr:col>
      <xdr:colOff>2793999</xdr:colOff>
      <xdr:row>8</xdr:row>
      <xdr:rowOff>544286</xdr:rowOff>
    </xdr:from>
    <xdr:to>
      <xdr:col>5</xdr:col>
      <xdr:colOff>513896</xdr:colOff>
      <xdr:row>9</xdr:row>
      <xdr:rowOff>566964</xdr:rowOff>
    </xdr:to>
    <xdr:pic>
      <xdr:nvPicPr>
        <xdr:cNvPr id="6" name="Graphique 5" descr="Loupe">
          <a:extLst>
            <a:ext uri="{FF2B5EF4-FFF2-40B4-BE49-F238E27FC236}">
              <a16:creationId xmlns:a16="http://schemas.microsoft.com/office/drawing/2014/main" id="{C838BF37-33CA-43EA-9FD5-3D5CBFF618D6}"/>
            </a:ext>
            <a:ext uri="{147F2762-F138-4A5C-976F-8EAC2B608ADB}">
              <a16:predDERef xmlns:a16="http://schemas.microsoft.com/office/drawing/2014/main" pred="{1F9B0379-9C75-4A0A-8211-D0A6DB165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2228285" y="4299857"/>
          <a:ext cx="568325" cy="64860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2</xdr:row>
      <xdr:rowOff>133350</xdr:rowOff>
    </xdr:from>
    <xdr:to>
      <xdr:col>1</xdr:col>
      <xdr:colOff>989639</xdr:colOff>
      <xdr:row>6</xdr:row>
      <xdr:rowOff>1058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022C2A1-1785-4E0A-96D1-7ED94F4053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304800" y="100965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07E9CE5-7EC2-45BA-B6A7-4141795B8C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7731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168DC08D-1A85-49BE-B989-4A917D5169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59171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15</xdr:row>
      <xdr:rowOff>24343</xdr:rowOff>
    </xdr:from>
    <xdr:to>
      <xdr:col>0</xdr:col>
      <xdr:colOff>634999</xdr:colOff>
      <xdr:row>16</xdr:row>
      <xdr:rowOff>105568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8F30174F-6435-49C4-B42E-631B45CFC486}"/>
            </a:ext>
            <a:ext uri="{147F2762-F138-4A5C-976F-8EAC2B608ADB}">
              <a16:predDERef xmlns:a16="http://schemas.microsoft.com/office/drawing/2014/main" pred="{168DC08D-1A85-49BE-B989-4A917D5169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96918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0F4ACA6-B27F-4288-95E4-9FFBFE803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32416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D9521B9F-00E5-46C5-A3C1-DA63CB8EF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890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947449C-7766-4D9D-B491-CFB90C253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743690"/>
          <a:ext cx="375301" cy="226483"/>
        </a:xfrm>
        <a:prstGeom prst="rect">
          <a:avLst/>
        </a:prstGeom>
      </xdr:spPr>
    </xdr:pic>
    <xdr:clientData/>
  </xdr:two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21" name="Image 20">
          <a:extLst>
            <a:ext uri="{FF2B5EF4-FFF2-40B4-BE49-F238E27FC236}">
              <a16:creationId xmlns:a16="http://schemas.microsoft.com/office/drawing/2014/main" id="{EB187917-0C52-4A40-84DE-343F5490E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454" y="1173276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22" name="Image 21">
          <a:extLst>
            <a:ext uri="{FF2B5EF4-FFF2-40B4-BE49-F238E27FC236}">
              <a16:creationId xmlns:a16="http://schemas.microsoft.com/office/drawing/2014/main" id="{DA446D11-8516-486D-82CC-F8C632B39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0316" y="1175553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190817</xdr:colOff>
      <xdr:row>19</xdr:row>
      <xdr:rowOff>114300</xdr:rowOff>
    </xdr:from>
    <xdr:to>
      <xdr:col>0</xdr:col>
      <xdr:colOff>694810</xdr:colOff>
      <xdr:row>20</xdr:row>
      <xdr:rowOff>67311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A5B3707-A1F8-4741-9DC4-B2A708CDF39E}"/>
            </a:ext>
            <a:ext uri="{147F2762-F138-4A5C-976F-8EAC2B608ADB}">
              <a16:predDERef xmlns:a16="http://schemas.microsoft.com/office/drawing/2014/main" pred="{DA446D11-8516-486D-82CC-F8C632B3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17" y="10687050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1013238</xdr:colOff>
      <xdr:row>3</xdr:row>
      <xdr:rowOff>384672</xdr:rowOff>
    </xdr:from>
    <xdr:to>
      <xdr:col>4</xdr:col>
      <xdr:colOff>1393161</xdr:colOff>
      <xdr:row>4</xdr:row>
      <xdr:rowOff>402900</xdr:rowOff>
    </xdr:to>
    <xdr:pic>
      <xdr:nvPicPr>
        <xdr:cNvPr id="4" name="Graphique 22" descr="Loupe">
          <a:extLst>
            <a:ext uri="{FF2B5EF4-FFF2-40B4-BE49-F238E27FC236}">
              <a16:creationId xmlns:a16="http://schemas.microsoft.com/office/drawing/2014/main" id="{162A6FF9-E462-473C-88EE-A5B6AC51676F}"/>
            </a:ext>
            <a:ext uri="{147F2762-F138-4A5C-976F-8EAC2B608ADB}">
              <a16:predDERef xmlns:a16="http://schemas.microsoft.com/office/drawing/2014/main" pred="{3A5B3707-A1F8-4741-9DC4-B2A708CDF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0004838" y="1699122"/>
          <a:ext cx="379923" cy="456378"/>
        </a:xfrm>
        <a:prstGeom prst="rect">
          <a:avLst/>
        </a:prstGeom>
      </xdr:spPr>
    </xdr:pic>
    <xdr:clientData/>
  </xdr:twoCellAnchor>
  <xdr:oneCellAnchor>
    <xdr:from>
      <xdr:col>1</xdr:col>
      <xdr:colOff>2231428</xdr:colOff>
      <xdr:row>9</xdr:row>
      <xdr:rowOff>1007349</xdr:rowOff>
    </xdr:from>
    <xdr:ext cx="367786" cy="391584"/>
    <xdr:pic>
      <xdr:nvPicPr>
        <xdr:cNvPr id="2" name="Image 1">
          <a:extLst>
            <a:ext uri="{FF2B5EF4-FFF2-40B4-BE49-F238E27FC236}">
              <a16:creationId xmlns:a16="http://schemas.microsoft.com/office/drawing/2014/main" id="{65095A25-8D22-4779-9D3A-623D1F1F22BA}"/>
            </a:ext>
            <a:ext uri="{147F2762-F138-4A5C-976F-8EAC2B608ADB}">
              <a16:predDERef xmlns:a16="http://schemas.microsoft.com/office/drawing/2014/main" pred="{162A6FF9-E462-473C-88EE-A5B6AC516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9153" y="5693649"/>
          <a:ext cx="367786" cy="391584"/>
        </a:xfrm>
        <a:prstGeom prst="rect">
          <a:avLst/>
        </a:prstGeom>
      </xdr:spPr>
    </xdr:pic>
    <xdr:clientData/>
  </xdr:oneCellAnchor>
  <xdr:twoCellAnchor editAs="oneCell">
    <xdr:from>
      <xdr:col>5</xdr:col>
      <xdr:colOff>2208695</xdr:colOff>
      <xdr:row>9</xdr:row>
      <xdr:rowOff>1159566</xdr:rowOff>
    </xdr:from>
    <xdr:to>
      <xdr:col>6</xdr:col>
      <xdr:colOff>20864</xdr:colOff>
      <xdr:row>10</xdr:row>
      <xdr:rowOff>297819</xdr:rowOff>
    </xdr:to>
    <xdr:pic>
      <xdr:nvPicPr>
        <xdr:cNvPr id="8" name="Graphique 7" descr="Loupe">
          <a:extLst>
            <a:ext uri="{FF2B5EF4-FFF2-40B4-BE49-F238E27FC236}">
              <a16:creationId xmlns:a16="http://schemas.microsoft.com/office/drawing/2014/main" id="{D3CE1DAF-39AB-407E-B727-B7257CB3A0B7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4476159" y="5871450"/>
          <a:ext cx="655864" cy="665934"/>
        </a:xfrm>
        <a:prstGeom prst="rect">
          <a:avLst/>
        </a:prstGeom>
      </xdr:spPr>
    </xdr:pic>
    <xdr:clientData/>
  </xdr:twoCellAnchor>
  <xdr:oneCellAnchor>
    <xdr:from>
      <xdr:col>3</xdr:col>
      <xdr:colOff>2683428</xdr:colOff>
      <xdr:row>23</xdr:row>
      <xdr:rowOff>401982</xdr:rowOff>
    </xdr:from>
    <xdr:ext cx="367786" cy="391584"/>
    <xdr:pic>
      <xdr:nvPicPr>
        <xdr:cNvPr id="11" name="Image 10">
          <a:extLst>
            <a:ext uri="{FF2B5EF4-FFF2-40B4-BE49-F238E27FC236}">
              <a16:creationId xmlns:a16="http://schemas.microsoft.com/office/drawing/2014/main" id="{91962F1C-71EC-429E-AB80-F0F3B0CC6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3500" y="12485388"/>
          <a:ext cx="367786" cy="39158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161860</xdr:colOff>
      <xdr:row>14</xdr:row>
      <xdr:rowOff>173605</xdr:rowOff>
    </xdr:from>
    <xdr:to>
      <xdr:col>0</xdr:col>
      <xdr:colOff>644368</xdr:colOff>
      <xdr:row>14</xdr:row>
      <xdr:rowOff>637614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AD353271-0310-4FDC-B26C-C933167B32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96455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1087755</xdr:colOff>
      <xdr:row>10</xdr:row>
      <xdr:rowOff>83820</xdr:rowOff>
    </xdr:from>
    <xdr:to>
      <xdr:col>5</xdr:col>
      <xdr:colOff>1322330</xdr:colOff>
      <xdr:row>10</xdr:row>
      <xdr:rowOff>341612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B167D71-DAC3-4A2A-BFB6-8F2954497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twoCellAnchor>
  <xdr:twoCellAnchor editAs="oneCell">
    <xdr:from>
      <xdr:col>3</xdr:col>
      <xdr:colOff>1164590</xdr:colOff>
      <xdr:row>10</xdr:row>
      <xdr:rowOff>50165</xdr:rowOff>
    </xdr:from>
    <xdr:to>
      <xdr:col>3</xdr:col>
      <xdr:colOff>1399165</xdr:colOff>
      <xdr:row>10</xdr:row>
      <xdr:rowOff>309862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924A0AF-A261-4DC4-91FB-65F0D5468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twoCellAnchor>
  <xdr:oneCellAnchor>
    <xdr:from>
      <xdr:col>3</xdr:col>
      <xdr:colOff>1400810</xdr:colOff>
      <xdr:row>17</xdr:row>
      <xdr:rowOff>46990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CB4E4AB2-F24F-4B09-8035-BAC5E3E03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2060" y="5809615"/>
          <a:ext cx="234575" cy="262237"/>
        </a:xfrm>
        <a:prstGeom prst="rect">
          <a:avLst/>
        </a:prstGeom>
      </xdr:spPr>
    </xdr:pic>
    <xdr:clientData/>
  </xdr:oneCellAnchor>
  <xdr:oneCellAnchor>
    <xdr:from>
      <xdr:col>5</xdr:col>
      <xdr:colOff>1227455</xdr:colOff>
      <xdr:row>16</xdr:row>
      <xdr:rowOff>371475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DA56A720-6A30-4FEA-8396-A919A4DE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7955" y="5737225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3C0493BD-8C9C-4196-8A6F-FE0C0BC3821A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5</xdr:col>
      <xdr:colOff>1087755</xdr:colOff>
      <xdr:row>14</xdr:row>
      <xdr:rowOff>83820</xdr:rowOff>
    </xdr:from>
    <xdr:ext cx="234575" cy="257792"/>
    <xdr:pic>
      <xdr:nvPicPr>
        <xdr:cNvPr id="20" name="Image 19">
          <a:extLst>
            <a:ext uri="{FF2B5EF4-FFF2-40B4-BE49-F238E27FC236}">
              <a16:creationId xmlns:a16="http://schemas.microsoft.com/office/drawing/2014/main" id="{014F96DC-B204-4FE6-B349-97B4AC53E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1" name="Image 20">
          <a:extLst>
            <a:ext uri="{FF2B5EF4-FFF2-40B4-BE49-F238E27FC236}">
              <a16:creationId xmlns:a16="http://schemas.microsoft.com/office/drawing/2014/main" id="{C94CA65B-45DB-4B0E-9B3C-C80DCA423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2" name="Image 21">
          <a:extLst>
            <a:ext uri="{FF2B5EF4-FFF2-40B4-BE49-F238E27FC236}">
              <a16:creationId xmlns:a16="http://schemas.microsoft.com/office/drawing/2014/main" id="{7838ABF9-C66F-4DC0-A2C3-0C539A498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62865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69B74368-F3C9-47EF-88A8-2E47F203A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5943600"/>
          <a:ext cx="566918" cy="6343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59285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E31BB5E3-4F0A-4A6C-B030-F3D8287D0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6053967"/>
          <a:ext cx="335202" cy="4346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97810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95995B7-7CAF-4061-AAA3-8770F6F03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6035015"/>
          <a:ext cx="375015" cy="38739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26690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502E220-F039-43C8-A39A-A4581F1FD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6159797"/>
          <a:ext cx="299443" cy="2962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68854FD-F7EE-460F-A005-F70C4C240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6048375"/>
          <a:ext cx="254483" cy="1816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7CAFE92-2CA2-4BD0-95D7-2652EC96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151765</xdr:rowOff>
    </xdr:from>
    <xdr:to>
      <xdr:col>0</xdr:col>
      <xdr:colOff>680771</xdr:colOff>
      <xdr:row>10</xdr:row>
      <xdr:rowOff>341267</xdr:rowOff>
    </xdr:to>
    <xdr:pic>
      <xdr:nvPicPr>
        <xdr:cNvPr id="30" name="Picture 2">
          <a:extLst>
            <a:ext uri="{FF2B5EF4-FFF2-40B4-BE49-F238E27FC236}">
              <a16:creationId xmlns:a16="http://schemas.microsoft.com/office/drawing/2014/main" id="{2C8C1A7B-C102-4BEF-AC44-21C047E8B5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43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C9567D53-E4F6-43C9-82CA-11CF809699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84465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DDEA938-C60B-400C-974E-5E4CB830D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14EA361-0995-4257-89FA-A0DFF41A27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7713B9A7-3C80-4BF1-8A38-7FC439C4E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7355" y="0"/>
          <a:ext cx="708075" cy="41656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1794DB-5D8D-4876-859B-6C2FBF60B7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2208571</xdr:colOff>
      <xdr:row>9</xdr:row>
      <xdr:rowOff>1215446</xdr:rowOff>
    </xdr:from>
    <xdr:to>
      <xdr:col>2</xdr:col>
      <xdr:colOff>2576357</xdr:colOff>
      <xdr:row>10</xdr:row>
      <xdr:rowOff>81135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32F5B45-C779-45F9-9A22-E5E54EF6C5D2}"/>
            </a:ext>
            <a:ext uri="{147F2762-F138-4A5C-976F-8EAC2B608ADB}">
              <a16:predDERef xmlns:a16="http://schemas.microsoft.com/office/drawing/2014/main" pred="{E21794DB-5D8D-4876-859B-6C2FBF60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2750" y="5594103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5656D93-68CF-4397-B7DC-BAFC10520E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8017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47A026F7-43CF-4A07-857A-B5E24E4067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686650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86519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D2580CE6-E47C-408C-B057-28B44AE00D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87393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8F92EA-4F6B-4C4F-BE7C-C24831D5C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5AC7A6A-5586-440F-AE53-0230DEB54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1422064E-139B-4B0B-80F0-B204DD35C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2204700"/>
          <a:ext cx="344186" cy="226483"/>
        </a:xfrm>
        <a:prstGeom prst="rect">
          <a:avLst/>
        </a:prstGeom>
      </xdr:spPr>
    </xdr:pic>
    <xdr:clientData/>
  </xdr:two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17" name="Image 16">
          <a:extLst>
            <a:ext uri="{FF2B5EF4-FFF2-40B4-BE49-F238E27FC236}">
              <a16:creationId xmlns:a16="http://schemas.microsoft.com/office/drawing/2014/main" id="{0EC120A2-911B-49C0-A337-98D30B2B6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599" y="1219377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18" name="Image 17">
          <a:extLst>
            <a:ext uri="{FF2B5EF4-FFF2-40B4-BE49-F238E27FC236}">
              <a16:creationId xmlns:a16="http://schemas.microsoft.com/office/drawing/2014/main" id="{4CC9E81F-8D56-4FBC-80F9-F97ACFE0F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461" y="1221654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162242</xdr:colOff>
      <xdr:row>19</xdr:row>
      <xdr:rowOff>123825</xdr:rowOff>
    </xdr:from>
    <xdr:to>
      <xdr:col>0</xdr:col>
      <xdr:colOff>666235</xdr:colOff>
      <xdr:row>20</xdr:row>
      <xdr:rowOff>76835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F991D663-3349-461D-BE97-E86119429B90}"/>
            </a:ext>
            <a:ext uri="{147F2762-F138-4A5C-976F-8EAC2B608ADB}">
              <a16:predDERef xmlns:a16="http://schemas.microsoft.com/office/drawing/2014/main" pred="{4CC9E81F-8D56-4FBC-80F9-F97ACFE0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42" y="10591800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895350</xdr:colOff>
      <xdr:row>3</xdr:row>
      <xdr:rowOff>292100</xdr:rowOff>
    </xdr:from>
    <xdr:to>
      <xdr:col>4</xdr:col>
      <xdr:colOff>1543050</xdr:colOff>
      <xdr:row>5</xdr:row>
      <xdr:rowOff>76200</xdr:rowOff>
    </xdr:to>
    <xdr:pic>
      <xdr:nvPicPr>
        <xdr:cNvPr id="8" name="Graphique 19" descr="Loupe">
          <a:extLst>
            <a:ext uri="{FF2B5EF4-FFF2-40B4-BE49-F238E27FC236}">
              <a16:creationId xmlns:a16="http://schemas.microsoft.com/office/drawing/2014/main" id="{2EA94A94-2135-4EA2-8901-91F5A0DA77D1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886950" y="1606550"/>
          <a:ext cx="647700" cy="660400"/>
        </a:xfrm>
        <a:prstGeom prst="rect">
          <a:avLst/>
        </a:prstGeom>
      </xdr:spPr>
    </xdr:pic>
    <xdr:clientData/>
  </xdr:twoCellAnchor>
  <xdr:twoCellAnchor editAs="oneCell">
    <xdr:from>
      <xdr:col>4</xdr:col>
      <xdr:colOff>767157</xdr:colOff>
      <xdr:row>8</xdr:row>
      <xdr:rowOff>506199</xdr:rowOff>
    </xdr:from>
    <xdr:to>
      <xdr:col>4</xdr:col>
      <xdr:colOff>1194321</xdr:colOff>
      <xdr:row>9</xdr:row>
      <xdr:rowOff>328399</xdr:rowOff>
    </xdr:to>
    <xdr:pic>
      <xdr:nvPicPr>
        <xdr:cNvPr id="22" name="Graphique 21" descr="Loupe">
          <a:extLst>
            <a:ext uri="{FF2B5EF4-FFF2-40B4-BE49-F238E27FC236}">
              <a16:creationId xmlns:a16="http://schemas.microsoft.com/office/drawing/2014/main" id="{4F471F24-B584-42C3-8633-49A806957865}"/>
            </a:ext>
            <a:ext uri="{147F2762-F138-4A5C-976F-8EAC2B608ADB}">
              <a16:predDERef xmlns:a16="http://schemas.microsoft.com/office/drawing/2014/main" pred="{2EA94A94-2135-4EA2-8901-91F5A0DA7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758757" y="4268574"/>
          <a:ext cx="427164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2037157</xdr:colOff>
      <xdr:row>9</xdr:row>
      <xdr:rowOff>1302318</xdr:rowOff>
    </xdr:from>
    <xdr:to>
      <xdr:col>1</xdr:col>
      <xdr:colOff>2464321</xdr:colOff>
      <xdr:row>10</xdr:row>
      <xdr:rowOff>224146</xdr:rowOff>
    </xdr:to>
    <xdr:pic>
      <xdr:nvPicPr>
        <xdr:cNvPr id="7" name="Graphique 21" descr="Loupe">
          <a:extLst>
            <a:ext uri="{FF2B5EF4-FFF2-40B4-BE49-F238E27FC236}">
              <a16:creationId xmlns:a16="http://schemas.microsoft.com/office/drawing/2014/main" id="{57977373-C0B6-4C04-A3AC-570707786D7B}"/>
            </a:ext>
            <a:ext uri="{147F2762-F138-4A5C-976F-8EAC2B608ADB}">
              <a16:predDERef xmlns:a16="http://schemas.microsoft.com/office/drawing/2014/main" pred="{4F471F24-B584-42C3-8633-49A806957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928053" y="5680975"/>
          <a:ext cx="427164" cy="447723"/>
        </a:xfrm>
        <a:prstGeom prst="rect">
          <a:avLst/>
        </a:prstGeom>
      </xdr:spPr>
    </xdr:pic>
    <xdr:clientData/>
  </xdr:twoCellAnchor>
  <xdr:oneCellAnchor>
    <xdr:from>
      <xdr:col>3</xdr:col>
      <xdr:colOff>2795895</xdr:colOff>
      <xdr:row>24</xdr:row>
      <xdr:rowOff>18956</xdr:rowOff>
    </xdr:from>
    <xdr:ext cx="367786" cy="391584"/>
    <xdr:pic>
      <xdr:nvPicPr>
        <xdr:cNvPr id="9" name="Image 8">
          <a:extLst>
            <a:ext uri="{FF2B5EF4-FFF2-40B4-BE49-F238E27FC236}">
              <a16:creationId xmlns:a16="http://schemas.microsoft.com/office/drawing/2014/main" id="{EABD64B1-E1AA-446F-9F95-56317D3DA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3358" y="12188210"/>
          <a:ext cx="367786" cy="39158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22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04" t="s">
        <v>0</v>
      </c>
      <c r="B1" s="204"/>
      <c r="C1" s="204"/>
      <c r="D1" s="204"/>
      <c r="E1" s="204"/>
      <c r="F1" s="204"/>
    </row>
    <row r="2" spans="1:6" ht="24.5" x14ac:dyDescent="0.35">
      <c r="A2" s="204" t="s">
        <v>1</v>
      </c>
      <c r="B2" s="204"/>
      <c r="C2" s="204"/>
      <c r="D2" s="204"/>
      <c r="E2" s="204"/>
      <c r="F2" s="204"/>
    </row>
    <row r="3" spans="1:6" ht="17.5" x14ac:dyDescent="0.35">
      <c r="A3" s="205" t="s">
        <v>2</v>
      </c>
      <c r="B3" s="205"/>
      <c r="C3" s="205"/>
      <c r="D3" s="205"/>
      <c r="E3" s="205"/>
      <c r="F3" s="205"/>
    </row>
    <row r="4" spans="1:6" ht="15" thickBot="1" x14ac:dyDescent="0.4"/>
    <row r="5" spans="1:6" ht="17.649999999999999" customHeight="1" x14ac:dyDescent="0.35">
      <c r="A5" s="206" t="s">
        <v>3</v>
      </c>
      <c r="B5" s="207"/>
      <c r="C5" s="207"/>
      <c r="D5" s="207"/>
      <c r="E5" s="207"/>
      <c r="F5" s="208"/>
    </row>
    <row r="6" spans="1:6" ht="15" thickBot="1" x14ac:dyDescent="0.4">
      <c r="A6" s="209"/>
      <c r="B6" s="210"/>
      <c r="C6" s="210"/>
      <c r="D6" s="210"/>
      <c r="E6" s="210"/>
      <c r="F6" s="211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x14ac:dyDescent="0.35">
      <c r="A10" s="217" t="s">
        <v>9</v>
      </c>
      <c r="B10" s="82" t="s">
        <v>10</v>
      </c>
      <c r="C10" s="63" t="s">
        <v>11</v>
      </c>
      <c r="D10" s="83" t="s">
        <v>10</v>
      </c>
      <c r="E10" s="84"/>
      <c r="F10" s="35" t="s">
        <v>11</v>
      </c>
    </row>
    <row r="11" spans="1:6" x14ac:dyDescent="0.35">
      <c r="A11" s="217"/>
      <c r="B11" s="80" t="s">
        <v>12</v>
      </c>
      <c r="C11" s="62" t="s">
        <v>13</v>
      </c>
      <c r="D11" s="3" t="s">
        <v>14</v>
      </c>
      <c r="E11" s="62" t="s">
        <v>15</v>
      </c>
      <c r="F11" s="12" t="s">
        <v>16</v>
      </c>
    </row>
    <row r="12" spans="1:6" ht="15" customHeight="1" thickBot="1" x14ac:dyDescent="0.4">
      <c r="A12" s="217"/>
      <c r="B12" s="81" t="s">
        <v>17</v>
      </c>
      <c r="C12" s="77" t="s">
        <v>18</v>
      </c>
      <c r="D12" s="11"/>
      <c r="E12" s="77" t="s">
        <v>13</v>
      </c>
      <c r="F12" s="77" t="s">
        <v>19</v>
      </c>
    </row>
    <row r="13" spans="1:6" ht="15" thickBot="1" x14ac:dyDescent="0.4">
      <c r="B13" s="78"/>
    </row>
    <row r="14" spans="1:6" x14ac:dyDescent="0.35">
      <c r="A14" s="217" t="s">
        <v>20</v>
      </c>
      <c r="B14" s="82" t="s">
        <v>10</v>
      </c>
      <c r="C14" s="63" t="s">
        <v>11</v>
      </c>
      <c r="D14" s="83" t="s">
        <v>10</v>
      </c>
      <c r="E14" s="84" t="s">
        <v>21</v>
      </c>
      <c r="F14" s="83" t="s">
        <v>10</v>
      </c>
    </row>
    <row r="15" spans="1:6" ht="13.5" customHeight="1" x14ac:dyDescent="0.35">
      <c r="A15" s="217"/>
      <c r="B15" s="80" t="s">
        <v>12</v>
      </c>
      <c r="C15" s="62" t="s">
        <v>13</v>
      </c>
      <c r="D15" s="3" t="s">
        <v>14</v>
      </c>
      <c r="E15" s="62" t="s">
        <v>13</v>
      </c>
      <c r="F15" s="62" t="s">
        <v>22</v>
      </c>
    </row>
    <row r="16" spans="1:6" ht="26.5" thickBot="1" x14ac:dyDescent="0.4">
      <c r="A16" s="217"/>
      <c r="B16" s="81" t="s">
        <v>17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 x14ac:dyDescent="0.35"/>
    <row r="18" spans="1:6" ht="8.25" customHeight="1" x14ac:dyDescent="0.35">
      <c r="A18" s="52"/>
      <c r="B18" s="52"/>
      <c r="C18" s="52"/>
      <c r="D18" s="52"/>
      <c r="E18" s="52"/>
      <c r="F18" s="52"/>
    </row>
    <row r="19" spans="1:6" ht="13.5" customHeight="1" x14ac:dyDescent="0.35">
      <c r="A19" s="53"/>
      <c r="B19" s="57" t="s">
        <v>26</v>
      </c>
      <c r="C19" s="54"/>
      <c r="D19" s="212" t="s">
        <v>27</v>
      </c>
      <c r="E19" s="214" t="s">
        <v>28</v>
      </c>
      <c r="F19" s="215" t="s">
        <v>29</v>
      </c>
    </row>
    <row r="20" spans="1:6" x14ac:dyDescent="0.35">
      <c r="A20" s="55"/>
      <c r="B20" s="58" t="s">
        <v>30</v>
      </c>
      <c r="C20" s="56"/>
      <c r="D20" s="213"/>
      <c r="E20" s="214"/>
      <c r="F20" s="216"/>
    </row>
    <row r="21" spans="1:6" x14ac:dyDescent="0.35">
      <c r="A21" s="52"/>
      <c r="B21" s="52" t="s">
        <v>31</v>
      </c>
      <c r="C21" s="52"/>
      <c r="D21" s="52"/>
      <c r="E21" s="52"/>
      <c r="F21" s="52"/>
    </row>
    <row r="22" spans="1:6" x14ac:dyDescent="0.35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G28"/>
  <sheetViews>
    <sheetView topLeftCell="A11"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7" ht="24.5" x14ac:dyDescent="0.35">
      <c r="A1" s="204" t="s">
        <v>33</v>
      </c>
      <c r="B1" s="204"/>
      <c r="C1" s="204"/>
      <c r="D1" s="204"/>
      <c r="E1" s="204"/>
      <c r="F1" s="204"/>
    </row>
    <row r="2" spans="1:7" ht="24.5" x14ac:dyDescent="0.35">
      <c r="A2" s="204" t="s">
        <v>34</v>
      </c>
      <c r="B2" s="204"/>
      <c r="C2" s="204"/>
      <c r="D2" s="204"/>
      <c r="E2" s="204"/>
      <c r="F2" s="204"/>
    </row>
    <row r="3" spans="1:7" ht="17.5" x14ac:dyDescent="0.35">
      <c r="A3" s="205" t="s">
        <v>35</v>
      </c>
      <c r="B3" s="205"/>
      <c r="C3" s="205"/>
      <c r="D3" s="205"/>
      <c r="E3" s="205"/>
      <c r="F3" s="205"/>
    </row>
    <row r="4" spans="1:7" ht="15" thickBot="1" x14ac:dyDescent="0.4"/>
    <row r="5" spans="1:7" ht="17.649999999999999" customHeight="1" x14ac:dyDescent="0.35">
      <c r="A5" s="206" t="s">
        <v>3</v>
      </c>
      <c r="B5" s="207"/>
      <c r="C5" s="207"/>
      <c r="D5" s="207"/>
      <c r="E5" s="207"/>
      <c r="F5" s="208"/>
    </row>
    <row r="6" spans="1:7" ht="15" thickBot="1" x14ac:dyDescent="0.4">
      <c r="A6" s="209"/>
      <c r="B6" s="210"/>
      <c r="C6" s="210"/>
      <c r="D6" s="210"/>
      <c r="E6" s="210"/>
      <c r="F6" s="211"/>
    </row>
    <row r="7" spans="1:7" ht="8.25" customHeight="1" thickBot="1" x14ac:dyDescent="0.5">
      <c r="A7" s="9"/>
      <c r="B7" s="7"/>
      <c r="C7" s="7"/>
      <c r="D7" s="7"/>
      <c r="E7" s="7"/>
      <c r="F7" s="7"/>
    </row>
    <row r="8" spans="1:7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7" ht="8.25" customHeight="1" thickBot="1" x14ac:dyDescent="0.4"/>
    <row r="10" spans="1:7" ht="25.5" customHeight="1" x14ac:dyDescent="0.35">
      <c r="A10" s="218" t="s">
        <v>36</v>
      </c>
      <c r="B10" s="34" t="s">
        <v>37</v>
      </c>
      <c r="C10" s="61" t="s">
        <v>38</v>
      </c>
      <c r="D10" s="46"/>
      <c r="E10" s="74" t="s">
        <v>39</v>
      </c>
      <c r="F10" s="18"/>
    </row>
    <row r="11" spans="1:7" ht="58" x14ac:dyDescent="0.35">
      <c r="A11" s="218"/>
      <c r="B11" s="47" t="s">
        <v>40</v>
      </c>
      <c r="C11" s="65" t="s">
        <v>41</v>
      </c>
      <c r="D11" s="39" t="s">
        <v>42</v>
      </c>
      <c r="E11" s="65" t="s">
        <v>43</v>
      </c>
      <c r="F11" s="43" t="s">
        <v>44</v>
      </c>
    </row>
    <row r="12" spans="1:7" ht="12.75" customHeight="1" x14ac:dyDescent="0.35">
      <c r="A12" s="218"/>
      <c r="B12" s="48"/>
      <c r="C12" s="76"/>
      <c r="D12" s="40" t="s">
        <v>45</v>
      </c>
      <c r="E12" s="66" t="s">
        <v>46</v>
      </c>
      <c r="F12" s="41" t="s">
        <v>47</v>
      </c>
    </row>
    <row r="13" spans="1:7" ht="29.5" thickBot="1" x14ac:dyDescent="0.4">
      <c r="A13" s="218"/>
      <c r="B13" s="21" t="s">
        <v>48</v>
      </c>
      <c r="C13" s="67" t="s">
        <v>11</v>
      </c>
      <c r="D13" s="44" t="s">
        <v>11</v>
      </c>
      <c r="E13" s="75"/>
      <c r="F13" s="23" t="s">
        <v>49</v>
      </c>
    </row>
    <row r="14" spans="1:7" ht="15" thickBot="1" x14ac:dyDescent="0.4"/>
    <row r="15" spans="1:7" ht="60" customHeight="1" x14ac:dyDescent="0.35">
      <c r="A15" s="218" t="s">
        <v>50</v>
      </c>
      <c r="B15" s="49" t="s">
        <v>40</v>
      </c>
      <c r="C15" s="69" t="s">
        <v>41</v>
      </c>
      <c r="D15" s="19" t="s">
        <v>51</v>
      </c>
      <c r="E15" s="69" t="s">
        <v>52</v>
      </c>
      <c r="F15" s="25" t="s">
        <v>44</v>
      </c>
      <c r="G15" s="50"/>
    </row>
    <row r="16" spans="1:7" ht="13.5" customHeight="1" x14ac:dyDescent="0.35">
      <c r="A16" s="218"/>
      <c r="B16" s="20" t="s">
        <v>53</v>
      </c>
      <c r="C16" s="62" t="s">
        <v>54</v>
      </c>
      <c r="D16" s="10" t="s">
        <v>55</v>
      </c>
      <c r="E16" s="62" t="s">
        <v>54</v>
      </c>
      <c r="F16" s="12" t="s">
        <v>53</v>
      </c>
      <c r="G16" s="50"/>
    </row>
    <row r="17" spans="1:7" ht="29.5" thickBot="1" x14ac:dyDescent="0.4">
      <c r="A17" s="218"/>
      <c r="B17" s="21" t="s">
        <v>48</v>
      </c>
      <c r="C17" s="68" t="s">
        <v>56</v>
      </c>
      <c r="D17" s="22" t="s">
        <v>57</v>
      </c>
      <c r="E17" s="68" t="s">
        <v>58</v>
      </c>
      <c r="F17" s="23" t="s">
        <v>59</v>
      </c>
      <c r="G17" s="50"/>
    </row>
    <row r="18" spans="1:7" ht="15" thickBot="1" x14ac:dyDescent="0.4">
      <c r="B18" s="50"/>
      <c r="C18" s="50"/>
      <c r="D18" s="50"/>
      <c r="E18" s="50"/>
      <c r="F18" s="50"/>
      <c r="G18" s="50"/>
    </row>
    <row r="19" spans="1:7" ht="14.25" customHeight="1" x14ac:dyDescent="0.35">
      <c r="A19" s="218" t="s">
        <v>60</v>
      </c>
      <c r="B19" s="45" t="s">
        <v>61</v>
      </c>
      <c r="C19" s="73" t="s">
        <v>62</v>
      </c>
      <c r="D19" s="32" t="s">
        <v>63</v>
      </c>
      <c r="E19" s="73" t="s">
        <v>64</v>
      </c>
      <c r="F19" s="33" t="s">
        <v>65</v>
      </c>
      <c r="G19" s="50"/>
    </row>
    <row r="20" spans="1:7" ht="28" x14ac:dyDescent="0.35">
      <c r="A20" s="218"/>
      <c r="B20" s="26" t="s">
        <v>66</v>
      </c>
      <c r="C20" s="71" t="s">
        <v>67</v>
      </c>
      <c r="D20" s="27" t="s">
        <v>68</v>
      </c>
      <c r="E20" s="71" t="s">
        <v>69</v>
      </c>
      <c r="F20" s="28" t="s">
        <v>70</v>
      </c>
      <c r="G20" s="50"/>
    </row>
    <row r="21" spans="1:7" ht="28" x14ac:dyDescent="0.35">
      <c r="A21" s="218"/>
      <c r="B21" s="26" t="s">
        <v>71</v>
      </c>
      <c r="C21" s="71" t="s">
        <v>72</v>
      </c>
      <c r="D21" s="27" t="s">
        <v>71</v>
      </c>
      <c r="E21" s="71" t="s">
        <v>72</v>
      </c>
      <c r="F21" s="28" t="s">
        <v>71</v>
      </c>
      <c r="G21" s="50"/>
    </row>
    <row r="22" spans="1:7" ht="29.5" thickBot="1" x14ac:dyDescent="0.4">
      <c r="A22" s="218"/>
      <c r="B22" s="29" t="s">
        <v>73</v>
      </c>
      <c r="C22" s="72" t="s">
        <v>74</v>
      </c>
      <c r="D22" s="22" t="s">
        <v>57</v>
      </c>
      <c r="E22" s="72" t="s">
        <v>74</v>
      </c>
      <c r="F22" s="31" t="s">
        <v>73</v>
      </c>
      <c r="G22" s="50"/>
    </row>
    <row r="23" spans="1:7" ht="9.75" customHeight="1" x14ac:dyDescent="0.35"/>
    <row r="24" spans="1:7" ht="8.25" customHeight="1" x14ac:dyDescent="0.35">
      <c r="A24" s="52"/>
      <c r="B24" s="52"/>
      <c r="C24" s="52"/>
      <c r="D24" s="52"/>
      <c r="E24" s="52"/>
      <c r="F24" s="52"/>
    </row>
    <row r="25" spans="1:7" ht="13.5" customHeight="1" x14ac:dyDescent="0.35">
      <c r="A25" s="53"/>
      <c r="B25" s="57" t="s">
        <v>26</v>
      </c>
      <c r="C25" s="54"/>
      <c r="D25" s="212" t="s">
        <v>27</v>
      </c>
      <c r="E25" s="214" t="s">
        <v>28</v>
      </c>
      <c r="F25" s="215" t="s">
        <v>29</v>
      </c>
    </row>
    <row r="26" spans="1:7" x14ac:dyDescent="0.35">
      <c r="A26" s="55"/>
      <c r="B26" s="58" t="s">
        <v>30</v>
      </c>
      <c r="C26" s="56"/>
      <c r="D26" s="213"/>
      <c r="E26" s="214"/>
      <c r="F26" s="216"/>
    </row>
    <row r="27" spans="1:7" x14ac:dyDescent="0.35">
      <c r="A27" s="52"/>
      <c r="B27" s="52" t="s">
        <v>31</v>
      </c>
      <c r="C27" s="52"/>
      <c r="D27" s="52"/>
      <c r="E27" s="52"/>
      <c r="F27" s="52"/>
    </row>
    <row r="28" spans="1:7" x14ac:dyDescent="0.35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F22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04" t="s">
        <v>0</v>
      </c>
      <c r="B1" s="204"/>
      <c r="C1" s="204"/>
      <c r="D1" s="204"/>
      <c r="E1" s="204"/>
      <c r="F1" s="204"/>
    </row>
    <row r="2" spans="1:6" ht="24.5" x14ac:dyDescent="0.35">
      <c r="A2" s="204" t="s">
        <v>34</v>
      </c>
      <c r="B2" s="204"/>
      <c r="C2" s="204"/>
      <c r="D2" s="204"/>
      <c r="E2" s="204"/>
      <c r="F2" s="204"/>
    </row>
    <row r="3" spans="1:6" ht="17.5" x14ac:dyDescent="0.35">
      <c r="A3" s="205" t="s">
        <v>35</v>
      </c>
      <c r="B3" s="205"/>
      <c r="C3" s="205"/>
      <c r="D3" s="205"/>
      <c r="E3" s="205"/>
      <c r="F3" s="205"/>
    </row>
    <row r="4" spans="1:6" ht="15" thickBot="1" x14ac:dyDescent="0.4"/>
    <row r="5" spans="1:6" ht="17.649999999999999" customHeight="1" x14ac:dyDescent="0.35">
      <c r="A5" s="206" t="s">
        <v>3</v>
      </c>
      <c r="B5" s="207"/>
      <c r="C5" s="207"/>
      <c r="D5" s="207"/>
      <c r="E5" s="207"/>
      <c r="F5" s="208"/>
    </row>
    <row r="6" spans="1:6" ht="15" thickBot="1" x14ac:dyDescent="0.4">
      <c r="A6" s="209"/>
      <c r="B6" s="210"/>
      <c r="C6" s="210"/>
      <c r="D6" s="210"/>
      <c r="E6" s="210"/>
      <c r="F6" s="211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ht="26" x14ac:dyDescent="0.35">
      <c r="A10" s="217" t="s">
        <v>9</v>
      </c>
      <c r="B10" s="82" t="s">
        <v>75</v>
      </c>
      <c r="C10" s="63" t="s">
        <v>11</v>
      </c>
      <c r="D10" s="83" t="s">
        <v>76</v>
      </c>
      <c r="E10" s="79" t="s">
        <v>77</v>
      </c>
      <c r="F10" s="63" t="s">
        <v>11</v>
      </c>
    </row>
    <row r="11" spans="1:6" x14ac:dyDescent="0.35">
      <c r="A11" s="217"/>
      <c r="B11" s="62" t="s">
        <v>78</v>
      </c>
      <c r="C11" s="62" t="s">
        <v>22</v>
      </c>
      <c r="D11" s="59" t="s">
        <v>79</v>
      </c>
      <c r="E11" s="20" t="s">
        <v>19</v>
      </c>
      <c r="F11" s="62" t="s">
        <v>80</v>
      </c>
    </row>
    <row r="12" spans="1:6" ht="15" customHeight="1" thickBot="1" x14ac:dyDescent="0.4">
      <c r="A12" s="217"/>
      <c r="B12" s="81" t="s">
        <v>25</v>
      </c>
      <c r="C12" s="77" t="s">
        <v>23</v>
      </c>
      <c r="D12" s="11"/>
      <c r="E12" s="37" t="s">
        <v>24</v>
      </c>
      <c r="F12" s="77" t="s">
        <v>81</v>
      </c>
    </row>
    <row r="13" spans="1:6" ht="15" thickBot="1" x14ac:dyDescent="0.4">
      <c r="B13" s="78"/>
    </row>
    <row r="14" spans="1:6" ht="26" x14ac:dyDescent="0.35">
      <c r="A14" s="217" t="s">
        <v>20</v>
      </c>
      <c r="B14" s="82" t="s">
        <v>75</v>
      </c>
      <c r="C14" s="61" t="s">
        <v>73</v>
      </c>
      <c r="D14" s="83" t="s">
        <v>76</v>
      </c>
      <c r="E14" s="79" t="s">
        <v>77</v>
      </c>
      <c r="F14" s="84" t="s">
        <v>10</v>
      </c>
    </row>
    <row r="15" spans="1:6" ht="13.5" customHeight="1" x14ac:dyDescent="0.35">
      <c r="A15" s="217"/>
      <c r="B15" s="62" t="s">
        <v>13</v>
      </c>
      <c r="C15" s="62" t="s">
        <v>22</v>
      </c>
      <c r="D15" s="59" t="s">
        <v>79</v>
      </c>
      <c r="E15" s="62" t="s">
        <v>82</v>
      </c>
      <c r="F15" s="62" t="s">
        <v>22</v>
      </c>
    </row>
    <row r="16" spans="1:6" ht="26.25" customHeight="1" thickBot="1" x14ac:dyDescent="0.4">
      <c r="A16" s="217"/>
      <c r="B16" s="81" t="s">
        <v>25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 x14ac:dyDescent="0.35"/>
    <row r="18" spans="1:6" ht="8.25" customHeight="1" x14ac:dyDescent="0.35">
      <c r="A18" s="52"/>
      <c r="B18" s="52"/>
      <c r="C18" s="52"/>
      <c r="D18" s="52"/>
      <c r="E18" s="52"/>
      <c r="F18" s="52"/>
    </row>
    <row r="19" spans="1:6" ht="13.5" customHeight="1" x14ac:dyDescent="0.35">
      <c r="A19" s="53"/>
      <c r="B19" s="57" t="s">
        <v>26</v>
      </c>
      <c r="C19" s="54"/>
      <c r="D19" s="212" t="s">
        <v>27</v>
      </c>
      <c r="E19" s="214" t="s">
        <v>28</v>
      </c>
      <c r="F19" s="215" t="s">
        <v>29</v>
      </c>
    </row>
    <row r="20" spans="1:6" x14ac:dyDescent="0.35">
      <c r="A20" s="55"/>
      <c r="B20" s="58" t="s">
        <v>30</v>
      </c>
      <c r="C20" s="56"/>
      <c r="D20" s="213"/>
      <c r="E20" s="214"/>
      <c r="F20" s="216"/>
    </row>
    <row r="21" spans="1:6" x14ac:dyDescent="0.35">
      <c r="A21" s="52"/>
      <c r="B21" s="52" t="s">
        <v>31</v>
      </c>
      <c r="C21" s="52"/>
      <c r="D21" s="52"/>
      <c r="E21" s="52"/>
      <c r="F21" s="52"/>
    </row>
    <row r="22" spans="1:6" x14ac:dyDescent="0.35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F28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04" t="s">
        <v>33</v>
      </c>
      <c r="B1" s="204"/>
      <c r="C1" s="204"/>
      <c r="D1" s="204"/>
      <c r="E1" s="204"/>
      <c r="F1" s="204"/>
    </row>
    <row r="2" spans="1:6" ht="24.5" x14ac:dyDescent="0.35">
      <c r="A2" s="204" t="s">
        <v>83</v>
      </c>
      <c r="B2" s="204"/>
      <c r="C2" s="204"/>
      <c r="D2" s="204"/>
      <c r="E2" s="204"/>
      <c r="F2" s="204"/>
    </row>
    <row r="3" spans="1:6" ht="17.5" x14ac:dyDescent="0.35">
      <c r="A3" s="205" t="s">
        <v>84</v>
      </c>
      <c r="B3" s="205"/>
      <c r="C3" s="205"/>
      <c r="D3" s="205"/>
      <c r="E3" s="205"/>
      <c r="F3" s="205"/>
    </row>
    <row r="4" spans="1:6" ht="15" thickBot="1" x14ac:dyDescent="0.4"/>
    <row r="5" spans="1:6" ht="17.649999999999999" customHeight="1" x14ac:dyDescent="0.35">
      <c r="A5" s="206" t="s">
        <v>3</v>
      </c>
      <c r="B5" s="207"/>
      <c r="C5" s="207"/>
      <c r="D5" s="207"/>
      <c r="E5" s="207"/>
      <c r="F5" s="208"/>
    </row>
    <row r="6" spans="1:6" ht="15" thickBot="1" x14ac:dyDescent="0.4">
      <c r="A6" s="209"/>
      <c r="B6" s="210"/>
      <c r="C6" s="210"/>
      <c r="D6" s="210"/>
      <c r="E6" s="210"/>
      <c r="F6" s="211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ht="25.5" customHeight="1" x14ac:dyDescent="0.35">
      <c r="A10" s="218" t="s">
        <v>36</v>
      </c>
      <c r="B10" s="2" t="s">
        <v>85</v>
      </c>
      <c r="C10" s="86"/>
      <c r="D10" s="2"/>
      <c r="E10" s="61" t="s">
        <v>86</v>
      </c>
      <c r="F10" s="18"/>
    </row>
    <row r="11" spans="1:6" ht="43.5" x14ac:dyDescent="0.35">
      <c r="A11" s="218"/>
      <c r="B11" s="65" t="s">
        <v>87</v>
      </c>
      <c r="C11" s="59" t="s">
        <v>88</v>
      </c>
      <c r="D11" s="39" t="s">
        <v>89</v>
      </c>
      <c r="E11" s="59" t="s">
        <v>90</v>
      </c>
      <c r="F11" s="51" t="s">
        <v>91</v>
      </c>
    </row>
    <row r="12" spans="1:6" ht="12.75" customHeight="1" x14ac:dyDescent="0.35">
      <c r="A12" s="218"/>
      <c r="B12" s="62"/>
      <c r="C12" s="62" t="s">
        <v>13</v>
      </c>
      <c r="D12" s="10" t="s">
        <v>92</v>
      </c>
      <c r="E12" s="62"/>
      <c r="F12" s="12" t="s">
        <v>93</v>
      </c>
    </row>
    <row r="13" spans="1:6" ht="29.5" thickBot="1" x14ac:dyDescent="0.4">
      <c r="A13" s="218"/>
      <c r="B13" s="68" t="str">
        <f>B17</f>
        <v>Compote Pomme Pastèque Eucalyptus</v>
      </c>
      <c r="C13" s="77" t="s">
        <v>11</v>
      </c>
      <c r="D13" s="4" t="str">
        <f>D17</f>
        <v>Compote Pomme Melon Canari</v>
      </c>
      <c r="E13" s="60" t="str">
        <f>E17</f>
        <v>Compote Pomme Raisin Cardamome</v>
      </c>
      <c r="F13" s="13" t="s">
        <v>11</v>
      </c>
    </row>
    <row r="14" spans="1:6" ht="15" thickBot="1" x14ac:dyDescent="0.4"/>
    <row r="15" spans="1:6" ht="46.5" customHeight="1" x14ac:dyDescent="0.35">
      <c r="A15" s="218" t="s">
        <v>50</v>
      </c>
      <c r="B15" s="49" t="str">
        <f>B11</f>
        <v xml:space="preserve">Courgettes pommes de terre au pesto et filet de saumon </v>
      </c>
      <c r="C15" s="61" t="str">
        <f>C11</f>
        <v>Veau Marengo revisité</v>
      </c>
      <c r="D15" s="19" t="str">
        <f>D11</f>
        <v>Pâtisson courgettes coquillettes au basilic et filet de poulet</v>
      </c>
      <c r="E15" s="61" t="str">
        <f>E11</f>
        <v>Courge butternut quinoa à l'échalotte et filet de bœuf à la coriandre</v>
      </c>
      <c r="F15" s="6" t="str">
        <f>F11</f>
        <v>Ratatouille de légumes boulgour et dos de Cabillaud</v>
      </c>
    </row>
    <row r="16" spans="1:6" ht="13.5" customHeight="1" x14ac:dyDescent="0.35">
      <c r="A16" s="218"/>
      <c r="B16" s="20" t="s">
        <v>53</v>
      </c>
      <c r="C16" s="62" t="s">
        <v>13</v>
      </c>
      <c r="D16" s="10" t="s">
        <v>55</v>
      </c>
      <c r="E16" s="62" t="s">
        <v>53</v>
      </c>
      <c r="F16" s="12" t="s">
        <v>54</v>
      </c>
    </row>
    <row r="17" spans="1:6" ht="29.5" thickBot="1" x14ac:dyDescent="0.4">
      <c r="A17" s="218"/>
      <c r="B17" s="21" t="s">
        <v>94</v>
      </c>
      <c r="C17" s="68" t="s">
        <v>95</v>
      </c>
      <c r="D17" s="22" t="s">
        <v>96</v>
      </c>
      <c r="E17" s="68" t="s">
        <v>97</v>
      </c>
      <c r="F17" s="5" t="s">
        <v>98</v>
      </c>
    </row>
    <row r="18" spans="1:6" ht="15" thickBot="1" x14ac:dyDescent="0.4"/>
    <row r="19" spans="1:6" ht="14.25" customHeight="1" x14ac:dyDescent="0.35">
      <c r="A19" s="220" t="s">
        <v>60</v>
      </c>
      <c r="B19" s="15" t="s">
        <v>62</v>
      </c>
      <c r="C19" s="70" t="s">
        <v>61</v>
      </c>
      <c r="D19" s="32" t="s">
        <v>99</v>
      </c>
      <c r="E19" s="70" t="s">
        <v>63</v>
      </c>
      <c r="F19" s="15" t="s">
        <v>64</v>
      </c>
    </row>
    <row r="20" spans="1:6" ht="28" x14ac:dyDescent="0.35">
      <c r="A20" s="220"/>
      <c r="B20" s="26" t="s">
        <v>68</v>
      </c>
      <c r="C20" s="71" t="s">
        <v>66</v>
      </c>
      <c r="D20" s="27" t="s">
        <v>100</v>
      </c>
      <c r="E20" s="71" t="s">
        <v>101</v>
      </c>
      <c r="F20" s="71" t="s">
        <v>102</v>
      </c>
    </row>
    <row r="21" spans="1:6" ht="28" x14ac:dyDescent="0.35">
      <c r="A21" s="220"/>
      <c r="B21" s="26" t="s">
        <v>71</v>
      </c>
      <c r="C21" s="71" t="s">
        <v>72</v>
      </c>
      <c r="D21" s="27" t="s">
        <v>71</v>
      </c>
      <c r="E21" s="71" t="s">
        <v>72</v>
      </c>
      <c r="F21" s="71" t="s">
        <v>71</v>
      </c>
    </row>
    <row r="22" spans="1:6" ht="42.5" thickBot="1" x14ac:dyDescent="0.4">
      <c r="A22" s="220"/>
      <c r="B22" s="29" t="s">
        <v>73</v>
      </c>
      <c r="C22" s="72" t="s">
        <v>74</v>
      </c>
      <c r="D22" s="30" t="s">
        <v>103</v>
      </c>
      <c r="E22" s="72" t="s">
        <v>74</v>
      </c>
      <c r="F22" s="72" t="s">
        <v>73</v>
      </c>
    </row>
    <row r="23" spans="1:6" ht="9.75" customHeight="1" x14ac:dyDescent="0.35"/>
    <row r="24" spans="1:6" ht="8.25" customHeight="1" x14ac:dyDescent="0.35">
      <c r="A24" s="52"/>
      <c r="B24" s="52"/>
      <c r="C24" s="52"/>
      <c r="D24" s="52"/>
      <c r="E24" s="52"/>
      <c r="F24" s="52"/>
    </row>
    <row r="25" spans="1:6" ht="13.5" customHeight="1" x14ac:dyDescent="0.35">
      <c r="A25" s="53"/>
      <c r="B25" s="91" t="s">
        <v>26</v>
      </c>
      <c r="C25" s="54"/>
      <c r="D25" s="212" t="s">
        <v>27</v>
      </c>
      <c r="E25" s="214" t="s">
        <v>28</v>
      </c>
      <c r="F25" s="219" t="s">
        <v>29</v>
      </c>
    </row>
    <row r="26" spans="1:6" x14ac:dyDescent="0.35">
      <c r="A26" s="55"/>
      <c r="B26" s="58" t="s">
        <v>30</v>
      </c>
      <c r="C26" s="56"/>
      <c r="D26" s="213"/>
      <c r="E26" s="214"/>
      <c r="F26" s="219"/>
    </row>
    <row r="27" spans="1:6" x14ac:dyDescent="0.35">
      <c r="A27" s="52"/>
      <c r="B27" s="52" t="s">
        <v>31</v>
      </c>
      <c r="C27" s="52"/>
      <c r="D27" s="52"/>
      <c r="E27" s="52"/>
      <c r="F27" s="52"/>
    </row>
    <row r="28" spans="1:6" x14ac:dyDescent="0.35">
      <c r="A28" s="52"/>
      <c r="B28" s="52" t="s">
        <v>32</v>
      </c>
      <c r="C28" s="52"/>
      <c r="D28" s="52"/>
      <c r="E28" s="52"/>
      <c r="F28" s="52"/>
    </row>
  </sheetData>
  <mergeCells count="10">
    <mergeCell ref="A1:F1"/>
    <mergeCell ref="D25:D26"/>
    <mergeCell ref="E25:E26"/>
    <mergeCell ref="F25:F26"/>
    <mergeCell ref="A19:A22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F22"/>
  <sheetViews>
    <sheetView topLeftCell="A2"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04" t="s">
        <v>0</v>
      </c>
      <c r="B1" s="204"/>
      <c r="C1" s="204"/>
      <c r="D1" s="204"/>
      <c r="E1" s="204"/>
      <c r="F1" s="204"/>
    </row>
    <row r="2" spans="1:6" ht="24.5" x14ac:dyDescent="0.35">
      <c r="A2" s="204" t="s">
        <v>83</v>
      </c>
      <c r="B2" s="204"/>
      <c r="C2" s="204"/>
      <c r="D2" s="204"/>
      <c r="E2" s="204"/>
      <c r="F2" s="204"/>
    </row>
    <row r="3" spans="1:6" ht="17.5" x14ac:dyDescent="0.35">
      <c r="A3" s="205" t="str">
        <f>'S39 DEJ'!A3:F3</f>
        <v>Découverte du Melon Canari</v>
      </c>
      <c r="B3" s="205"/>
      <c r="C3" s="205"/>
      <c r="D3" s="205"/>
      <c r="E3" s="205"/>
      <c r="F3" s="205"/>
    </row>
    <row r="4" spans="1:6" ht="15" thickBot="1" x14ac:dyDescent="0.4"/>
    <row r="5" spans="1:6" ht="17.649999999999999" customHeight="1" x14ac:dyDescent="0.35">
      <c r="A5" s="206" t="s">
        <v>3</v>
      </c>
      <c r="B5" s="207"/>
      <c r="C5" s="207"/>
      <c r="D5" s="207"/>
      <c r="E5" s="207"/>
      <c r="F5" s="208"/>
    </row>
    <row r="6" spans="1:6" ht="15" thickBot="1" x14ac:dyDescent="0.4">
      <c r="A6" s="209"/>
      <c r="B6" s="210"/>
      <c r="C6" s="210"/>
      <c r="D6" s="210"/>
      <c r="E6" s="210"/>
      <c r="F6" s="211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x14ac:dyDescent="0.35">
      <c r="A10" s="217" t="s">
        <v>9</v>
      </c>
      <c r="B10" s="79" t="s">
        <v>104</v>
      </c>
      <c r="C10" s="63" t="s">
        <v>105</v>
      </c>
      <c r="D10" s="83" t="s">
        <v>10</v>
      </c>
      <c r="E10" s="84" t="s">
        <v>106</v>
      </c>
      <c r="F10" s="87" t="s">
        <v>104</v>
      </c>
    </row>
    <row r="11" spans="1:6" x14ac:dyDescent="0.35">
      <c r="A11" s="217"/>
      <c r="B11" s="20" t="s">
        <v>13</v>
      </c>
      <c r="C11" s="62" t="s">
        <v>12</v>
      </c>
      <c r="D11" s="10" t="s">
        <v>107</v>
      </c>
      <c r="E11" s="62" t="s">
        <v>13</v>
      </c>
      <c r="F11" s="62" t="s">
        <v>108</v>
      </c>
    </row>
    <row r="12" spans="1:6" ht="15" customHeight="1" thickBot="1" x14ac:dyDescent="0.4">
      <c r="A12" s="217"/>
      <c r="B12" s="81" t="s">
        <v>23</v>
      </c>
      <c r="C12" s="88" t="s">
        <v>109</v>
      </c>
      <c r="D12" s="11" t="s">
        <v>110</v>
      </c>
      <c r="E12" s="77" t="s">
        <v>111</v>
      </c>
      <c r="F12" s="77" t="s">
        <v>25</v>
      </c>
    </row>
    <row r="13" spans="1:6" ht="15" thickBot="1" x14ac:dyDescent="0.4">
      <c r="B13" s="78"/>
    </row>
    <row r="14" spans="1:6" x14ac:dyDescent="0.35">
      <c r="A14" s="217" t="s">
        <v>20</v>
      </c>
      <c r="B14" s="82" t="s">
        <v>10</v>
      </c>
      <c r="C14" s="61" t="s">
        <v>21</v>
      </c>
      <c r="D14" s="83" t="s">
        <v>10</v>
      </c>
      <c r="E14" s="84" t="s">
        <v>106</v>
      </c>
      <c r="F14" s="84" t="s">
        <v>10</v>
      </c>
    </row>
    <row r="15" spans="1:6" ht="13.5" customHeight="1" x14ac:dyDescent="0.35">
      <c r="A15" s="217"/>
      <c r="B15" s="20" t="s">
        <v>13</v>
      </c>
      <c r="C15" s="62" t="s">
        <v>108</v>
      </c>
      <c r="D15" s="10" t="s">
        <v>107</v>
      </c>
      <c r="E15" s="20" t="s">
        <v>13</v>
      </c>
      <c r="F15" s="62" t="s">
        <v>108</v>
      </c>
    </row>
    <row r="16" spans="1:6" ht="26.25" customHeight="1" thickBot="1" x14ac:dyDescent="0.4">
      <c r="A16" s="217"/>
      <c r="B16" s="81" t="s">
        <v>23</v>
      </c>
      <c r="C16" s="77" t="s">
        <v>112</v>
      </c>
      <c r="D16" s="11" t="s">
        <v>110</v>
      </c>
      <c r="E16" s="81" t="s">
        <v>23</v>
      </c>
      <c r="F16" s="77" t="s">
        <v>25</v>
      </c>
    </row>
    <row r="17" spans="1:6" ht="9.75" customHeight="1" x14ac:dyDescent="0.35"/>
    <row r="18" spans="1:6" ht="8.25" customHeight="1" x14ac:dyDescent="0.35">
      <c r="A18" s="52"/>
      <c r="B18" s="52"/>
      <c r="C18" s="52"/>
      <c r="D18" s="52"/>
      <c r="E18" s="52"/>
      <c r="F18" s="52"/>
    </row>
    <row r="19" spans="1:6" ht="13.5" customHeight="1" x14ac:dyDescent="0.35">
      <c r="A19" s="53"/>
      <c r="B19" s="91" t="s">
        <v>26</v>
      </c>
      <c r="C19" s="54"/>
      <c r="D19" s="212" t="s">
        <v>27</v>
      </c>
      <c r="E19" s="214" t="s">
        <v>28</v>
      </c>
      <c r="F19" s="219" t="s">
        <v>29</v>
      </c>
    </row>
    <row r="20" spans="1:6" x14ac:dyDescent="0.35">
      <c r="A20" s="55"/>
      <c r="B20" s="58" t="s">
        <v>30</v>
      </c>
      <c r="C20" s="56"/>
      <c r="D20" s="213"/>
      <c r="E20" s="214"/>
      <c r="F20" s="219"/>
    </row>
    <row r="21" spans="1:6" x14ac:dyDescent="0.35">
      <c r="A21" s="52"/>
      <c r="B21" s="52" t="s">
        <v>31</v>
      </c>
      <c r="C21" s="52"/>
      <c r="D21" s="52"/>
      <c r="E21" s="52"/>
      <c r="F21" s="52"/>
    </row>
    <row r="22" spans="1:6" x14ac:dyDescent="0.35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F28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04" t="s">
        <v>33</v>
      </c>
      <c r="B1" s="204"/>
      <c r="C1" s="204"/>
      <c r="D1" s="204"/>
      <c r="E1" s="204"/>
      <c r="F1" s="204"/>
    </row>
    <row r="2" spans="1:6" ht="24.5" x14ac:dyDescent="0.35">
      <c r="A2" s="204" t="s">
        <v>113</v>
      </c>
      <c r="B2" s="204"/>
      <c r="C2" s="204"/>
      <c r="D2" s="204"/>
      <c r="E2" s="204"/>
      <c r="F2" s="204"/>
    </row>
    <row r="3" spans="1:6" ht="17.5" x14ac:dyDescent="0.35">
      <c r="A3" s="205" t="s">
        <v>114</v>
      </c>
      <c r="B3" s="205"/>
      <c r="C3" s="205"/>
      <c r="D3" s="205"/>
      <c r="E3" s="205"/>
      <c r="F3" s="205"/>
    </row>
    <row r="4" spans="1:6" ht="18" thickBot="1" x14ac:dyDescent="0.4">
      <c r="A4" s="205"/>
      <c r="B4" s="205"/>
      <c r="C4" s="205"/>
      <c r="D4" s="205"/>
      <c r="E4" s="205"/>
      <c r="F4" s="205"/>
    </row>
    <row r="5" spans="1:6" ht="17.649999999999999" customHeight="1" x14ac:dyDescent="0.35">
      <c r="A5" s="206" t="s">
        <v>3</v>
      </c>
      <c r="B5" s="207"/>
      <c r="C5" s="207"/>
      <c r="D5" s="207"/>
      <c r="E5" s="207"/>
      <c r="F5" s="208"/>
    </row>
    <row r="6" spans="1:6" ht="15" thickBot="1" x14ac:dyDescent="0.4">
      <c r="A6" s="209"/>
      <c r="B6" s="210"/>
      <c r="C6" s="210"/>
      <c r="D6" s="210"/>
      <c r="E6" s="210"/>
      <c r="F6" s="211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ht="25.5" customHeight="1" x14ac:dyDescent="0.35">
      <c r="A10" s="218" t="s">
        <v>36</v>
      </c>
      <c r="B10" s="61" t="s">
        <v>115</v>
      </c>
      <c r="C10" s="89"/>
      <c r="D10" s="61" t="s">
        <v>116</v>
      </c>
      <c r="E10" s="61"/>
      <c r="F10" s="18"/>
    </row>
    <row r="11" spans="1:6" ht="43.5" x14ac:dyDescent="0.35">
      <c r="A11" s="218"/>
      <c r="B11" s="47" t="s">
        <v>117</v>
      </c>
      <c r="C11" s="65" t="s">
        <v>118</v>
      </c>
      <c r="D11" s="47" t="s">
        <v>119</v>
      </c>
      <c r="E11" s="59" t="s">
        <v>120</v>
      </c>
      <c r="F11" s="51" t="s">
        <v>121</v>
      </c>
    </row>
    <row r="12" spans="1:6" ht="12.75" customHeight="1" x14ac:dyDescent="0.35">
      <c r="A12" s="218"/>
      <c r="B12" s="62"/>
      <c r="C12" s="20" t="str">
        <f>C16</f>
        <v>Yaourt nature</v>
      </c>
      <c r="D12" s="62" t="s">
        <v>19</v>
      </c>
      <c r="E12" s="62" t="str">
        <f>E16</f>
        <v xml:space="preserve">Fromage blanc nature </v>
      </c>
      <c r="F12" s="12" t="s">
        <v>122</v>
      </c>
    </row>
    <row r="13" spans="1:6" ht="26.5" thickBot="1" x14ac:dyDescent="0.4">
      <c r="A13" s="218"/>
      <c r="B13" s="77" t="s">
        <v>11</v>
      </c>
      <c r="C13" s="85" t="str">
        <f>C17</f>
        <v>Compote Pomme Melon Vanille</v>
      </c>
      <c r="D13" s="85" t="str">
        <f>D17</f>
        <v>Compote Banane Pomme Citronnelle</v>
      </c>
      <c r="E13" s="77" t="s">
        <v>11</v>
      </c>
      <c r="F13" s="13" t="str">
        <f>E13</f>
        <v>Fruit de saison</v>
      </c>
    </row>
    <row r="14" spans="1:6" ht="15" thickBot="1" x14ac:dyDescent="0.4"/>
    <row r="15" spans="1:6" ht="46.5" customHeight="1" x14ac:dyDescent="0.35">
      <c r="A15" s="218" t="s">
        <v>50</v>
      </c>
      <c r="B15" s="49" t="str">
        <f>B11</f>
        <v>Courge spaghetti et semoule aux poivrons et sauté de veau</v>
      </c>
      <c r="C15" s="49" t="str">
        <f t="shared" ref="C15:F15" si="0">C11</f>
        <v>Courgettes patate douce et filet de saumon</v>
      </c>
      <c r="D15" s="69" t="str">
        <f t="shared" si="0"/>
        <v>Carottes au curry pommes de terre et poulet tandoori</v>
      </c>
      <c r="E15" s="49" t="str">
        <f t="shared" si="0"/>
        <v>Légumes d'été pâtes à la cardamome et filet de bœuf</v>
      </c>
      <c r="F15" s="69" t="str">
        <f t="shared" si="0"/>
        <v>Potiron boulgour et dos de Cabillaud</v>
      </c>
    </row>
    <row r="16" spans="1:6" ht="13.5" customHeight="1" x14ac:dyDescent="0.35">
      <c r="A16" s="218"/>
      <c r="B16" s="62" t="s">
        <v>82</v>
      </c>
      <c r="C16" s="20" t="s">
        <v>13</v>
      </c>
      <c r="D16" s="62" t="s">
        <v>53</v>
      </c>
      <c r="E16" s="62" t="s">
        <v>55</v>
      </c>
      <c r="F16" s="12" t="s">
        <v>54</v>
      </c>
    </row>
    <row r="17" spans="1:6" ht="29.5" thickBot="1" x14ac:dyDescent="0.4">
      <c r="A17" s="218"/>
      <c r="B17" s="68" t="s">
        <v>123</v>
      </c>
      <c r="C17" s="85" t="s">
        <v>124</v>
      </c>
      <c r="D17" s="60" t="s">
        <v>125</v>
      </c>
      <c r="E17" s="68" t="s">
        <v>97</v>
      </c>
      <c r="F17" s="23" t="s">
        <v>126</v>
      </c>
    </row>
    <row r="18" spans="1:6" ht="15" thickBot="1" x14ac:dyDescent="0.4"/>
    <row r="19" spans="1:6" ht="14.25" customHeight="1" x14ac:dyDescent="0.35">
      <c r="A19" s="220" t="s">
        <v>60</v>
      </c>
      <c r="B19" s="32" t="s">
        <v>61</v>
      </c>
      <c r="C19" s="15" t="s">
        <v>62</v>
      </c>
      <c r="D19" s="70" t="s">
        <v>99</v>
      </c>
      <c r="E19" s="33" t="s">
        <v>63</v>
      </c>
      <c r="F19" s="15" t="s">
        <v>64</v>
      </c>
    </row>
    <row r="20" spans="1:6" ht="28" x14ac:dyDescent="0.35">
      <c r="A20" s="220"/>
      <c r="B20" s="26" t="s">
        <v>127</v>
      </c>
      <c r="C20" s="26" t="s">
        <v>68</v>
      </c>
      <c r="D20" s="71" t="s">
        <v>66</v>
      </c>
      <c r="E20" s="28" t="s">
        <v>128</v>
      </c>
      <c r="F20" s="28" t="s">
        <v>129</v>
      </c>
    </row>
    <row r="21" spans="1:6" ht="28" x14ac:dyDescent="0.35">
      <c r="A21" s="220"/>
      <c r="B21" s="26" t="s">
        <v>71</v>
      </c>
      <c r="C21" s="26" t="s">
        <v>72</v>
      </c>
      <c r="D21" s="71" t="s">
        <v>71</v>
      </c>
      <c r="E21" s="28" t="s">
        <v>72</v>
      </c>
      <c r="F21" s="28" t="s">
        <v>71</v>
      </c>
    </row>
    <row r="22" spans="1:6" ht="15" thickBot="1" x14ac:dyDescent="0.4">
      <c r="A22" s="220"/>
      <c r="B22" s="72" t="s">
        <v>73</v>
      </c>
      <c r="C22" s="29" t="s">
        <v>74</v>
      </c>
      <c r="D22" s="72" t="s">
        <v>73</v>
      </c>
      <c r="E22" s="31" t="s">
        <v>74</v>
      </c>
      <c r="F22" s="31" t="str">
        <f>D22</f>
        <v>Compote de Pommes</v>
      </c>
    </row>
    <row r="23" spans="1:6" ht="9.75" customHeight="1" x14ac:dyDescent="0.35"/>
    <row r="24" spans="1:6" ht="8.25" customHeight="1" x14ac:dyDescent="0.35">
      <c r="A24" s="52"/>
      <c r="B24" s="52"/>
      <c r="C24" s="52"/>
      <c r="D24" s="52"/>
      <c r="E24" s="52"/>
      <c r="F24" s="52"/>
    </row>
    <row r="25" spans="1:6" ht="13.5" customHeight="1" x14ac:dyDescent="0.35">
      <c r="A25" s="53"/>
      <c r="B25" s="91" t="s">
        <v>26</v>
      </c>
      <c r="C25" s="54"/>
      <c r="D25" s="212" t="s">
        <v>27</v>
      </c>
      <c r="E25" s="214" t="s">
        <v>28</v>
      </c>
      <c r="F25" s="219" t="s">
        <v>29</v>
      </c>
    </row>
    <row r="26" spans="1:6" x14ac:dyDescent="0.35">
      <c r="A26" s="55"/>
      <c r="B26" s="58" t="s">
        <v>30</v>
      </c>
      <c r="C26" s="56"/>
      <c r="D26" s="213"/>
      <c r="E26" s="214"/>
      <c r="F26" s="219"/>
    </row>
    <row r="27" spans="1:6" x14ac:dyDescent="0.35">
      <c r="A27" s="52"/>
      <c r="B27" s="52" t="s">
        <v>31</v>
      </c>
      <c r="C27" s="52"/>
      <c r="D27" s="52"/>
      <c r="E27" s="52"/>
      <c r="F27" s="52"/>
    </row>
    <row r="28" spans="1:6" x14ac:dyDescent="0.35">
      <c r="A28" s="52"/>
      <c r="B28" s="52" t="s">
        <v>32</v>
      </c>
      <c r="C28" s="52"/>
      <c r="D28" s="52"/>
      <c r="E28" s="52"/>
      <c r="F28" s="52"/>
    </row>
  </sheetData>
  <mergeCells count="11">
    <mergeCell ref="A1:F1"/>
    <mergeCell ref="A2:F2"/>
    <mergeCell ref="A3:F3"/>
    <mergeCell ref="A5:F6"/>
    <mergeCell ref="A10:A13"/>
    <mergeCell ref="A19:A22"/>
    <mergeCell ref="D25:D26"/>
    <mergeCell ref="E25:E26"/>
    <mergeCell ref="F25:F26"/>
    <mergeCell ref="A4:F4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F22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04" t="s">
        <v>0</v>
      </c>
      <c r="B1" s="204"/>
      <c r="C1" s="204"/>
      <c r="D1" s="204"/>
      <c r="E1" s="204"/>
      <c r="F1" s="204"/>
    </row>
    <row r="2" spans="1:6" ht="24.5" x14ac:dyDescent="0.35">
      <c r="A2" s="204" t="str">
        <f>'S40 DEJ'!A2:F2</f>
        <v>Du 28 septembre au 2 octobre 2020</v>
      </c>
      <c r="B2" s="204"/>
      <c r="C2" s="204"/>
      <c r="D2" s="204"/>
      <c r="E2" s="204"/>
      <c r="F2" s="204"/>
    </row>
    <row r="3" spans="1:6" ht="17.5" x14ac:dyDescent="0.35">
      <c r="A3" s="205" t="str">
        <f>'S40 DEJ'!A3:F3</f>
        <v>Découverte de la Patate Douce</v>
      </c>
      <c r="B3" s="205"/>
      <c r="C3" s="205"/>
      <c r="D3" s="205"/>
      <c r="E3" s="205"/>
      <c r="F3" s="205"/>
    </row>
    <row r="4" spans="1:6" ht="15" thickBot="1" x14ac:dyDescent="0.4"/>
    <row r="5" spans="1:6" ht="17.649999999999999" customHeight="1" x14ac:dyDescent="0.35">
      <c r="A5" s="206" t="s">
        <v>3</v>
      </c>
      <c r="B5" s="207"/>
      <c r="C5" s="207"/>
      <c r="D5" s="207"/>
      <c r="E5" s="207"/>
      <c r="F5" s="208"/>
    </row>
    <row r="6" spans="1:6" ht="15" thickBot="1" x14ac:dyDescent="0.4">
      <c r="A6" s="209"/>
      <c r="B6" s="210"/>
      <c r="C6" s="210"/>
      <c r="D6" s="210"/>
      <c r="E6" s="210"/>
      <c r="F6" s="211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x14ac:dyDescent="0.35">
      <c r="A10" s="217" t="s">
        <v>9</v>
      </c>
      <c r="B10" s="61" t="s">
        <v>21</v>
      </c>
      <c r="C10" s="87" t="s">
        <v>11</v>
      </c>
      <c r="D10" s="87" t="s">
        <v>11</v>
      </c>
      <c r="E10" s="84" t="s">
        <v>10</v>
      </c>
      <c r="F10" s="87" t="s">
        <v>11</v>
      </c>
    </row>
    <row r="11" spans="1:6" x14ac:dyDescent="0.35">
      <c r="A11" s="217"/>
      <c r="B11" s="10" t="s">
        <v>107</v>
      </c>
      <c r="C11" s="62" t="s">
        <v>55</v>
      </c>
      <c r="D11" s="20" t="s">
        <v>13</v>
      </c>
      <c r="E11" s="90" t="s">
        <v>130</v>
      </c>
      <c r="F11" s="90" t="s">
        <v>55</v>
      </c>
    </row>
    <row r="12" spans="1:6" ht="15" customHeight="1" thickBot="1" x14ac:dyDescent="0.4">
      <c r="A12" s="217"/>
      <c r="B12" s="81" t="s">
        <v>131</v>
      </c>
      <c r="C12" s="77" t="s">
        <v>132</v>
      </c>
      <c r="D12" s="11" t="s">
        <v>111</v>
      </c>
      <c r="E12" s="77" t="s">
        <v>12</v>
      </c>
      <c r="F12" s="77" t="s">
        <v>110</v>
      </c>
    </row>
    <row r="13" spans="1:6" ht="15" thickBot="1" x14ac:dyDescent="0.4">
      <c r="B13" s="78"/>
    </row>
    <row r="14" spans="1:6" x14ac:dyDescent="0.35">
      <c r="A14" s="217" t="s">
        <v>20</v>
      </c>
      <c r="B14" s="61" t="s">
        <v>21</v>
      </c>
      <c r="C14" s="83" t="s">
        <v>10</v>
      </c>
      <c r="D14" s="84" t="s">
        <v>21</v>
      </c>
      <c r="E14" s="84" t="s">
        <v>10</v>
      </c>
      <c r="F14" s="84" t="s">
        <v>21</v>
      </c>
    </row>
    <row r="15" spans="1:6" ht="13.5" customHeight="1" x14ac:dyDescent="0.35">
      <c r="A15" s="217"/>
      <c r="B15" s="10" t="s">
        <v>107</v>
      </c>
      <c r="C15" s="62" t="s">
        <v>55</v>
      </c>
      <c r="D15" s="20" t="s">
        <v>13</v>
      </c>
      <c r="E15" s="62" t="s">
        <v>107</v>
      </c>
      <c r="F15" s="62" t="str">
        <f>C15</f>
        <v xml:space="preserve">Fromage blanc nature </v>
      </c>
    </row>
    <row r="16" spans="1:6" ht="26.25" customHeight="1" thickBot="1" x14ac:dyDescent="0.4">
      <c r="A16" s="217"/>
      <c r="B16" s="11" t="s">
        <v>110</v>
      </c>
      <c r="C16" s="77" t="s">
        <v>132</v>
      </c>
      <c r="D16" s="11" t="s">
        <v>25</v>
      </c>
      <c r="E16" s="77" t="s">
        <v>112</v>
      </c>
      <c r="F16" s="77" t="s">
        <v>110</v>
      </c>
    </row>
    <row r="17" spans="1:6" ht="9.75" customHeight="1" x14ac:dyDescent="0.35"/>
    <row r="18" spans="1:6" ht="8.25" customHeight="1" x14ac:dyDescent="0.35">
      <c r="A18" s="52"/>
      <c r="B18" s="52"/>
      <c r="C18" s="52"/>
      <c r="D18" s="52"/>
      <c r="E18" s="52"/>
      <c r="F18" s="52"/>
    </row>
    <row r="19" spans="1:6" ht="13.5" customHeight="1" x14ac:dyDescent="0.35">
      <c r="A19" s="53"/>
      <c r="B19" s="91" t="s">
        <v>26</v>
      </c>
      <c r="C19" s="54"/>
      <c r="D19" s="212" t="s">
        <v>27</v>
      </c>
      <c r="E19" s="214" t="s">
        <v>28</v>
      </c>
      <c r="F19" s="219" t="s">
        <v>29</v>
      </c>
    </row>
    <row r="20" spans="1:6" x14ac:dyDescent="0.35">
      <c r="A20" s="55"/>
      <c r="B20" s="58" t="s">
        <v>30</v>
      </c>
      <c r="C20" s="56"/>
      <c r="D20" s="213"/>
      <c r="E20" s="214"/>
      <c r="F20" s="219"/>
    </row>
    <row r="21" spans="1:6" x14ac:dyDescent="0.35">
      <c r="A21" s="52"/>
      <c r="B21" s="52" t="s">
        <v>31</v>
      </c>
      <c r="C21" s="52"/>
      <c r="D21" s="52"/>
      <c r="E21" s="52"/>
      <c r="F21" s="52"/>
    </row>
    <row r="22" spans="1:6" x14ac:dyDescent="0.35">
      <c r="A22" s="52"/>
      <c r="B22" s="52" t="s">
        <v>32</v>
      </c>
      <c r="C22" s="52"/>
      <c r="D22" s="52"/>
      <c r="E22" s="52"/>
      <c r="F22" s="52"/>
    </row>
  </sheetData>
  <mergeCells count="9">
    <mergeCell ref="D19:D20"/>
    <mergeCell ref="E19:E20"/>
    <mergeCell ref="F19:F20"/>
    <mergeCell ref="A1:F1"/>
    <mergeCell ref="A2:F2"/>
    <mergeCell ref="A3:F3"/>
    <mergeCell ref="A5:F6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5E91-BC48-42E5-A9DD-C5C9D6CF0510}">
  <sheetPr codeName="Feuil12">
    <pageSetUpPr fitToPage="1"/>
  </sheetPr>
  <dimension ref="A1:M27"/>
  <sheetViews>
    <sheetView tabSelected="1" topLeftCell="A2" zoomScale="70" zoomScaleNormal="70" zoomScaleSheetLayoutView="50" workbookViewId="0">
      <selection activeCell="A3" sqref="A3:F3"/>
    </sheetView>
  </sheetViews>
  <sheetFormatPr baseColWidth="10" defaultColWidth="11.453125" defaultRowHeight="14.5" x14ac:dyDescent="0.35"/>
  <cols>
    <col min="1" max="1" width="12.7265625" style="8" customWidth="1"/>
    <col min="2" max="6" width="40.7265625" customWidth="1"/>
    <col min="8" max="8" width="11.453125" customWidth="1"/>
    <col min="9" max="13" width="21.453125" customWidth="1"/>
  </cols>
  <sheetData>
    <row r="1" spans="1:13" ht="34.5" customHeight="1" x14ac:dyDescent="0.35"/>
    <row r="2" spans="1:13" ht="34.5" customHeight="1" x14ac:dyDescent="0.35"/>
    <row r="3" spans="1:13" ht="34.5" customHeight="1" x14ac:dyDescent="0.35">
      <c r="A3" s="204" t="s">
        <v>133</v>
      </c>
      <c r="B3" s="204"/>
      <c r="C3" s="204"/>
      <c r="D3" s="204"/>
      <c r="E3" s="204"/>
      <c r="F3" s="204"/>
      <c r="H3" s="94"/>
      <c r="I3" s="94"/>
      <c r="J3" s="94"/>
      <c r="K3" s="94"/>
      <c r="L3" s="94"/>
      <c r="M3" s="94"/>
    </row>
    <row r="4" spans="1:13" ht="34.5" customHeight="1" x14ac:dyDescent="0.35">
      <c r="A4" s="221" t="s">
        <v>134</v>
      </c>
      <c r="B4" s="221"/>
      <c r="C4" s="221"/>
      <c r="D4" s="221"/>
      <c r="E4" s="221"/>
      <c r="F4" s="221"/>
      <c r="H4" s="94"/>
      <c r="I4" s="94"/>
      <c r="J4" s="94"/>
      <c r="K4" s="94"/>
      <c r="L4" s="94"/>
      <c r="M4" s="94"/>
    </row>
    <row r="5" spans="1:13" ht="34.5" customHeight="1" x14ac:dyDescent="0.35">
      <c r="A5" s="222" t="s">
        <v>135</v>
      </c>
      <c r="B5" s="222"/>
      <c r="C5" s="222"/>
      <c r="D5" s="222"/>
      <c r="E5" s="222"/>
      <c r="F5" s="222"/>
      <c r="H5" s="95"/>
      <c r="I5" s="95"/>
      <c r="J5" s="95"/>
      <c r="K5" s="95"/>
      <c r="L5" s="95"/>
      <c r="M5" s="95"/>
    </row>
    <row r="6" spans="1:13" s="7" customFormat="1" ht="34.15" customHeight="1" x14ac:dyDescent="0.45"/>
    <row r="7" spans="1:13" ht="60" customHeight="1" thickBot="1" x14ac:dyDescent="0.4">
      <c r="B7" s="158" t="s">
        <v>4</v>
      </c>
      <c r="C7" s="158" t="s">
        <v>5</v>
      </c>
      <c r="D7" s="158" t="s">
        <v>6</v>
      </c>
      <c r="E7" s="158" t="s">
        <v>7</v>
      </c>
      <c r="F7" s="158" t="s">
        <v>8</v>
      </c>
      <c r="H7" s="8"/>
      <c r="J7" s="96"/>
      <c r="K7" s="96"/>
      <c r="L7" s="96"/>
      <c r="M7" s="96"/>
    </row>
    <row r="8" spans="1:13" ht="30" customHeight="1" thickBot="1" x14ac:dyDescent="0.4">
      <c r="D8" s="157"/>
      <c r="E8" s="147"/>
      <c r="H8" s="8"/>
      <c r="J8" s="96"/>
      <c r="K8" s="96"/>
      <c r="L8" s="96"/>
    </row>
    <row r="9" spans="1:13" ht="49.9" customHeight="1" x14ac:dyDescent="0.35">
      <c r="A9" s="223" t="s">
        <v>36</v>
      </c>
      <c r="B9" s="183"/>
      <c r="C9" s="183" t="s">
        <v>136</v>
      </c>
      <c r="D9" s="183" t="s">
        <v>137</v>
      </c>
      <c r="E9" s="183" t="s">
        <v>138</v>
      </c>
      <c r="F9" s="183"/>
      <c r="H9" s="8"/>
      <c r="J9" s="96"/>
      <c r="K9" s="96"/>
      <c r="L9" s="96"/>
      <c r="M9" s="3"/>
    </row>
    <row r="10" spans="1:13" ht="120" customHeight="1" x14ac:dyDescent="0.35">
      <c r="A10" s="224"/>
      <c r="B10" s="178" t="s">
        <v>139</v>
      </c>
      <c r="C10" s="184" t="s">
        <v>140</v>
      </c>
      <c r="D10" s="184" t="s">
        <v>141</v>
      </c>
      <c r="E10" s="184" t="s">
        <v>142</v>
      </c>
      <c r="F10" s="179" t="s">
        <v>143</v>
      </c>
      <c r="K10" s="96"/>
      <c r="L10" s="96"/>
      <c r="M10" s="3"/>
    </row>
    <row r="11" spans="1:13" ht="49.9" customHeight="1" thickBot="1" x14ac:dyDescent="0.4">
      <c r="A11" s="161" t="s">
        <v>144</v>
      </c>
      <c r="B11" s="182" t="s">
        <v>145</v>
      </c>
      <c r="C11" s="182" t="s">
        <v>146</v>
      </c>
      <c r="D11" s="182" t="s">
        <v>147</v>
      </c>
      <c r="E11" s="182" t="s">
        <v>148</v>
      </c>
      <c r="F11" s="182" t="s">
        <v>149</v>
      </c>
      <c r="H11" s="8"/>
      <c r="J11" s="96"/>
      <c r="K11" s="96"/>
      <c r="L11" s="96"/>
      <c r="M11" s="10"/>
    </row>
    <row r="12" spans="1:13" ht="17.5" x14ac:dyDescent="0.35">
      <c r="B12" s="172"/>
      <c r="C12" s="172"/>
      <c r="D12" s="172"/>
      <c r="E12" s="172"/>
      <c r="F12" s="172"/>
      <c r="H12" s="8"/>
      <c r="J12" s="96"/>
      <c r="K12" s="96"/>
      <c r="L12" s="96"/>
      <c r="M12" s="92"/>
    </row>
    <row r="13" spans="1:13" ht="120" customHeight="1" thickBot="1" x14ac:dyDescent="0.4">
      <c r="A13" s="162" t="s">
        <v>50</v>
      </c>
      <c r="B13" s="180" t="s">
        <v>150</v>
      </c>
      <c r="C13" s="183" t="s">
        <v>151</v>
      </c>
      <c r="D13" s="183" t="s">
        <v>152</v>
      </c>
      <c r="E13" s="183" t="s">
        <v>153</v>
      </c>
      <c r="F13" s="187" t="s">
        <v>154</v>
      </c>
      <c r="H13" s="8"/>
      <c r="J13" s="96"/>
      <c r="K13" s="96"/>
      <c r="L13" s="96"/>
      <c r="M13" s="3"/>
    </row>
    <row r="14" spans="1:13" ht="49.9" customHeight="1" thickBot="1" x14ac:dyDescent="0.4">
      <c r="A14" s="163" t="s">
        <v>144</v>
      </c>
      <c r="B14" s="182" t="s">
        <v>145</v>
      </c>
      <c r="C14" s="182" t="s">
        <v>146</v>
      </c>
      <c r="D14" s="182" t="s">
        <v>147</v>
      </c>
      <c r="E14" s="182" t="s">
        <v>148</v>
      </c>
      <c r="F14" s="182" t="s">
        <v>149</v>
      </c>
      <c r="H14" s="8"/>
      <c r="J14" s="96"/>
      <c r="K14" s="96"/>
      <c r="L14" s="96"/>
      <c r="M14" s="3"/>
    </row>
    <row r="15" spans="1:13" ht="17.5" x14ac:dyDescent="0.35">
      <c r="B15" s="172"/>
      <c r="C15" s="172"/>
      <c r="D15" s="172"/>
      <c r="E15" s="172"/>
      <c r="F15" s="172"/>
      <c r="H15" s="8"/>
      <c r="J15" s="96"/>
      <c r="K15" s="96"/>
      <c r="L15" s="96"/>
      <c r="M15" s="92"/>
    </row>
    <row r="16" spans="1:13" ht="25.9" customHeight="1" x14ac:dyDescent="0.35">
      <c r="A16" s="223" t="s">
        <v>60</v>
      </c>
      <c r="B16" s="183" t="s">
        <v>65</v>
      </c>
      <c r="C16" s="181" t="s">
        <v>155</v>
      </c>
      <c r="D16" s="183" t="s">
        <v>99</v>
      </c>
      <c r="E16" s="181" t="s">
        <v>155</v>
      </c>
      <c r="F16" s="183" t="s">
        <v>156</v>
      </c>
      <c r="H16" s="8"/>
      <c r="J16" s="96"/>
      <c r="K16" s="96"/>
      <c r="L16" s="96"/>
      <c r="M16" s="97"/>
    </row>
    <row r="17" spans="1:13" ht="25.9" customHeight="1" x14ac:dyDescent="0.35">
      <c r="A17" s="224"/>
      <c r="B17" s="184" t="s">
        <v>209</v>
      </c>
      <c r="C17" s="184" t="s">
        <v>157</v>
      </c>
      <c r="D17" s="184" t="s">
        <v>158</v>
      </c>
      <c r="E17" s="184" t="s">
        <v>66</v>
      </c>
      <c r="F17" s="184" t="s">
        <v>159</v>
      </c>
      <c r="H17" s="8"/>
      <c r="J17" s="96"/>
      <c r="K17" s="96"/>
      <c r="L17" s="96"/>
      <c r="M17" s="3"/>
    </row>
    <row r="18" spans="1:13" ht="33.75" customHeight="1" thickBot="1" x14ac:dyDescent="0.4">
      <c r="A18" s="224"/>
      <c r="B18" s="184" t="s">
        <v>71</v>
      </c>
      <c r="C18" s="184" t="s">
        <v>72</v>
      </c>
      <c r="D18" s="184" t="s">
        <v>160</v>
      </c>
      <c r="E18" s="184" t="s">
        <v>161</v>
      </c>
      <c r="F18" s="184" t="s">
        <v>162</v>
      </c>
      <c r="H18" s="8"/>
      <c r="J18" s="96"/>
      <c r="K18" s="96"/>
      <c r="L18" s="96"/>
      <c r="M18" s="3"/>
    </row>
    <row r="19" spans="1:13" ht="25.9" customHeight="1" thickBot="1" x14ac:dyDescent="0.4">
      <c r="A19" s="161" t="s">
        <v>144</v>
      </c>
      <c r="B19" s="182" t="s">
        <v>145</v>
      </c>
      <c r="C19" s="182" t="s">
        <v>163</v>
      </c>
      <c r="D19" s="182" t="s">
        <v>164</v>
      </c>
      <c r="E19" s="182" t="s">
        <v>165</v>
      </c>
      <c r="F19" s="182" t="s">
        <v>166</v>
      </c>
      <c r="H19" s="8"/>
      <c r="J19" s="96"/>
      <c r="K19" s="96"/>
      <c r="L19" s="96"/>
      <c r="M19" s="3"/>
    </row>
    <row r="20" spans="1:13" s="160" customFormat="1" ht="30" customHeight="1" thickBot="1" x14ac:dyDescent="0.4">
      <c r="B20" s="172"/>
      <c r="C20" s="172"/>
      <c r="D20" s="172"/>
      <c r="E20" s="172"/>
      <c r="F20" s="172"/>
    </row>
    <row r="21" spans="1:13" ht="25.9" customHeight="1" thickBot="1" x14ac:dyDescent="0.4">
      <c r="A21" s="164" t="s">
        <v>167</v>
      </c>
      <c r="B21" s="167" t="str">
        <f>B17</f>
        <v>Purée d'Epinards</v>
      </c>
      <c r="C21" s="167" t="str">
        <f>C17</f>
        <v>Purée de Chou frisé</v>
      </c>
      <c r="D21" s="167" t="str">
        <f>D17</f>
        <v>Purée de Courge</v>
      </c>
      <c r="E21" s="167" t="str">
        <f>E17</f>
        <v>Purée de Brocolis</v>
      </c>
      <c r="F21" s="167" t="str">
        <f>F17</f>
        <v>Purée de Carottes</v>
      </c>
      <c r="H21" s="8"/>
      <c r="J21" s="96"/>
      <c r="K21" s="96"/>
      <c r="L21" s="96"/>
      <c r="M21" s="3"/>
    </row>
    <row r="22" spans="1:13" ht="25.9" customHeight="1" thickBot="1" x14ac:dyDescent="0.4">
      <c r="A22" s="161" t="s">
        <v>144</v>
      </c>
      <c r="B22" s="168" t="str">
        <f>B19</f>
        <v>Compote Pomme Nashi</v>
      </c>
      <c r="C22" s="168" t="str">
        <f>C19</f>
        <v xml:space="preserve">Compote Pomme  </v>
      </c>
      <c r="D22" s="168" t="str">
        <f>D19</f>
        <v xml:space="preserve">Compote Pomme Banane </v>
      </c>
      <c r="E22" s="168" t="str">
        <f>E19</f>
        <v xml:space="preserve">Compote Pomme Poire </v>
      </c>
      <c r="F22" s="168" t="str">
        <f>F19</f>
        <v xml:space="preserve">Compote Pomme </v>
      </c>
      <c r="H22" s="8"/>
      <c r="J22" s="96"/>
      <c r="K22" s="96"/>
      <c r="L22" s="96"/>
      <c r="M22" s="3"/>
    </row>
    <row r="23" spans="1:13" ht="16.149999999999999" customHeight="1" x14ac:dyDescent="0.35">
      <c r="A23" s="53"/>
      <c r="B23" s="148"/>
      <c r="C23" s="159"/>
      <c r="D23" s="148"/>
      <c r="E23" s="148"/>
      <c r="F23" s="148"/>
      <c r="H23" s="8"/>
      <c r="J23" s="96"/>
      <c r="K23" s="96"/>
      <c r="L23" s="96"/>
    </row>
    <row r="24" spans="1:13" ht="33" customHeight="1" x14ac:dyDescent="0.35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 x14ac:dyDescent="0.35">
      <c r="A25" s="55"/>
      <c r="B25" s="151" t="s">
        <v>168</v>
      </c>
      <c r="C25" s="153" t="s">
        <v>30</v>
      </c>
      <c r="D25" s="154" t="s">
        <v>169</v>
      </c>
      <c r="E25" s="155" t="s">
        <v>170</v>
      </c>
      <c r="F25" s="156" t="s">
        <v>171</v>
      </c>
      <c r="H25" s="8"/>
      <c r="J25" s="96"/>
      <c r="K25" s="96"/>
      <c r="L25" s="96"/>
    </row>
    <row r="26" spans="1:13" x14ac:dyDescent="0.35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 x14ac:dyDescent="0.35">
      <c r="A27" s="52"/>
      <c r="B27" s="52" t="s">
        <v>172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5">
    <mergeCell ref="A3:F3"/>
    <mergeCell ref="A4:F4"/>
    <mergeCell ref="A5:F5"/>
    <mergeCell ref="A9:A10"/>
    <mergeCell ref="A16:A18"/>
  </mergeCells>
  <printOptions horizontalCentered="1" verticalCentered="1"/>
  <pageMargins left="0" right="0" top="0" bottom="0" header="0" footer="0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M51"/>
  <sheetViews>
    <sheetView zoomScale="70" zoomScaleNormal="70" zoomScaleSheetLayoutView="55" workbookViewId="0">
      <selection activeCell="C6" sqref="C6"/>
    </sheetView>
  </sheetViews>
  <sheetFormatPr baseColWidth="10" defaultColWidth="11.453125" defaultRowHeight="14.5" x14ac:dyDescent="0.35"/>
  <cols>
    <col min="1" max="1" width="12.7265625" style="8" customWidth="1"/>
    <col min="2" max="6" width="40.7265625" customWidth="1"/>
    <col min="8" max="8" width="11.453125" customWidth="1"/>
    <col min="9" max="13" width="21.453125" customWidth="1"/>
  </cols>
  <sheetData>
    <row r="1" spans="1:13" ht="34.5" customHeight="1" x14ac:dyDescent="0.35"/>
    <row r="2" spans="1:13" ht="34.5" customHeight="1" x14ac:dyDescent="0.35"/>
    <row r="3" spans="1:13" ht="34.5" customHeight="1" x14ac:dyDescent="0.35">
      <c r="A3" s="204" t="s">
        <v>133</v>
      </c>
      <c r="B3" s="204"/>
      <c r="C3" s="204"/>
      <c r="D3" s="204"/>
      <c r="E3" s="204"/>
      <c r="F3" s="204"/>
      <c r="H3" s="94"/>
      <c r="I3" s="94"/>
      <c r="J3" s="94"/>
      <c r="K3" s="94"/>
      <c r="L3" s="94"/>
      <c r="M3" s="94"/>
    </row>
    <row r="4" spans="1:13" ht="34.5" customHeight="1" x14ac:dyDescent="0.35">
      <c r="A4" s="221" t="s">
        <v>173</v>
      </c>
      <c r="B4" s="221"/>
      <c r="C4" s="221"/>
      <c r="D4" s="221"/>
      <c r="E4" s="221"/>
      <c r="F4" s="221"/>
      <c r="H4" s="94"/>
      <c r="I4" s="94"/>
      <c r="J4" s="94"/>
      <c r="K4" s="94"/>
      <c r="L4" s="94"/>
      <c r="M4" s="94"/>
    </row>
    <row r="5" spans="1:13" ht="34.5" customHeight="1" x14ac:dyDescent="0.35">
      <c r="A5" s="222" t="s">
        <v>276</v>
      </c>
      <c r="B5" s="222"/>
      <c r="C5" s="222"/>
      <c r="D5" s="222"/>
      <c r="E5" s="222"/>
      <c r="F5" s="222"/>
      <c r="H5" s="95"/>
      <c r="I5" s="95"/>
      <c r="J5" s="95"/>
      <c r="K5" s="95"/>
      <c r="L5" s="95"/>
      <c r="M5" s="95"/>
    </row>
    <row r="6" spans="1:13" ht="34.15" customHeight="1" x14ac:dyDescent="0.35">
      <c r="H6" s="8"/>
    </row>
    <row r="7" spans="1:13" ht="60" customHeight="1" x14ac:dyDescent="0.35">
      <c r="B7" s="150" t="s">
        <v>4</v>
      </c>
      <c r="C7" s="150" t="s">
        <v>5</v>
      </c>
      <c r="D7" s="150" t="s">
        <v>6</v>
      </c>
      <c r="E7" s="150" t="s">
        <v>7</v>
      </c>
      <c r="F7" s="150" t="s">
        <v>8</v>
      </c>
      <c r="H7" s="8"/>
      <c r="J7" s="96"/>
      <c r="K7" s="96"/>
      <c r="L7" s="96"/>
      <c r="M7" s="96"/>
    </row>
    <row r="8" spans="1:13" ht="30" customHeight="1" x14ac:dyDescent="0.35">
      <c r="D8" s="149"/>
      <c r="H8" s="8"/>
      <c r="J8" s="96"/>
      <c r="K8" s="96"/>
      <c r="L8" s="96"/>
    </row>
    <row r="9" spans="1:13" ht="49.9" customHeight="1" x14ac:dyDescent="0.35">
      <c r="A9" s="223" t="s">
        <v>36</v>
      </c>
      <c r="B9" s="180"/>
      <c r="C9" s="187" t="s">
        <v>174</v>
      </c>
      <c r="D9" s="226"/>
      <c r="E9" s="180"/>
      <c r="F9" s="183" t="s">
        <v>175</v>
      </c>
      <c r="H9" s="8"/>
      <c r="K9" s="96"/>
      <c r="L9" s="96"/>
      <c r="M9" s="3"/>
    </row>
    <row r="10" spans="1:13" ht="120" customHeight="1" x14ac:dyDescent="0.35">
      <c r="A10" s="224"/>
      <c r="B10" s="184" t="s">
        <v>176</v>
      </c>
      <c r="C10" s="184" t="s">
        <v>177</v>
      </c>
      <c r="D10" s="227"/>
      <c r="E10" s="184" t="s">
        <v>178</v>
      </c>
      <c r="F10" s="179" t="s">
        <v>179</v>
      </c>
      <c r="G10" s="98"/>
      <c r="H10" s="8"/>
      <c r="I10" s="177"/>
      <c r="K10" s="96"/>
      <c r="L10" s="96"/>
      <c r="M10" s="3"/>
    </row>
    <row r="11" spans="1:13" ht="49.9" customHeight="1" x14ac:dyDescent="0.35">
      <c r="A11" s="161" t="s">
        <v>144</v>
      </c>
      <c r="B11" s="182" t="s">
        <v>180</v>
      </c>
      <c r="C11" s="182" t="s">
        <v>181</v>
      </c>
      <c r="D11" s="227"/>
      <c r="E11" s="182" t="s">
        <v>182</v>
      </c>
      <c r="F11" s="182" t="s">
        <v>183</v>
      </c>
      <c r="H11" s="8"/>
      <c r="J11" s="96"/>
      <c r="L11" s="96"/>
      <c r="M11" s="3"/>
    </row>
    <row r="12" spans="1:13" ht="17.5" x14ac:dyDescent="0.35">
      <c r="B12" s="169"/>
      <c r="C12" s="170"/>
      <c r="D12" s="227"/>
      <c r="E12" s="171"/>
      <c r="F12" s="169"/>
      <c r="H12" s="8"/>
      <c r="J12" s="96"/>
      <c r="K12" s="96"/>
      <c r="L12" s="96"/>
      <c r="M12" s="92"/>
    </row>
    <row r="13" spans="1:13" ht="120" customHeight="1" x14ac:dyDescent="0.35">
      <c r="A13" s="162" t="s">
        <v>50</v>
      </c>
      <c r="B13" s="183" t="s">
        <v>277</v>
      </c>
      <c r="C13" s="183" t="s">
        <v>184</v>
      </c>
      <c r="D13" s="227"/>
      <c r="E13" s="183" t="s">
        <v>178</v>
      </c>
      <c r="F13" s="187" t="s">
        <v>185</v>
      </c>
      <c r="H13" s="8"/>
      <c r="I13" s="177"/>
      <c r="J13" s="96"/>
      <c r="K13" s="96"/>
      <c r="L13" s="96"/>
      <c r="M13" s="3"/>
    </row>
    <row r="14" spans="1:13" ht="49.9" customHeight="1" x14ac:dyDescent="0.35">
      <c r="A14" s="163" t="s">
        <v>144</v>
      </c>
      <c r="B14" s="182" t="s">
        <v>180</v>
      </c>
      <c r="C14" s="182" t="s">
        <v>181</v>
      </c>
      <c r="D14" s="227"/>
      <c r="E14" s="182" t="s">
        <v>182</v>
      </c>
      <c r="F14" s="182" t="s">
        <v>183</v>
      </c>
      <c r="H14" s="8"/>
      <c r="J14" s="96"/>
      <c r="K14" s="96"/>
      <c r="L14" s="96"/>
      <c r="M14" s="3"/>
    </row>
    <row r="15" spans="1:13" ht="31.15" customHeight="1" x14ac:dyDescent="0.35">
      <c r="B15" s="169"/>
      <c r="C15" s="169"/>
      <c r="D15" s="227"/>
      <c r="E15" s="169"/>
      <c r="F15" s="169"/>
      <c r="H15" s="8"/>
      <c r="J15" s="96"/>
      <c r="K15" s="96"/>
      <c r="L15" s="96"/>
      <c r="M15" s="92"/>
    </row>
    <row r="16" spans="1:13" ht="25.9" customHeight="1" x14ac:dyDescent="0.35">
      <c r="A16" s="223" t="s">
        <v>60</v>
      </c>
      <c r="B16" s="181" t="s">
        <v>155</v>
      </c>
      <c r="C16" s="183" t="s">
        <v>65</v>
      </c>
      <c r="D16" s="227"/>
      <c r="E16" s="183" t="s">
        <v>186</v>
      </c>
      <c r="F16" s="183" t="s">
        <v>99</v>
      </c>
      <c r="H16" s="8"/>
      <c r="J16" s="96"/>
      <c r="K16" s="96"/>
      <c r="L16" s="96"/>
      <c r="M16" s="97"/>
    </row>
    <row r="17" spans="1:13" ht="25.9" customHeight="1" x14ac:dyDescent="0.35">
      <c r="A17" s="224"/>
      <c r="B17" s="184" t="s">
        <v>101</v>
      </c>
      <c r="C17" s="184" t="s">
        <v>209</v>
      </c>
      <c r="D17" s="227"/>
      <c r="E17" s="184" t="s">
        <v>159</v>
      </c>
      <c r="F17" s="184" t="s">
        <v>70</v>
      </c>
      <c r="H17" s="8"/>
      <c r="J17" s="96"/>
      <c r="K17" s="96"/>
      <c r="L17" s="96"/>
      <c r="M17" s="3"/>
    </row>
    <row r="18" spans="1:13" ht="33" customHeight="1" x14ac:dyDescent="0.35">
      <c r="A18" s="225"/>
      <c r="B18" s="184" t="s">
        <v>162</v>
      </c>
      <c r="C18" s="184" t="s">
        <v>187</v>
      </c>
      <c r="D18" s="227"/>
      <c r="E18" s="184" t="s">
        <v>71</v>
      </c>
      <c r="F18" s="184" t="s">
        <v>72</v>
      </c>
      <c r="H18" s="8"/>
      <c r="J18" s="96"/>
      <c r="K18" s="96"/>
      <c r="L18" s="96"/>
      <c r="M18" s="3"/>
    </row>
    <row r="19" spans="1:13" ht="25.9" customHeight="1" x14ac:dyDescent="0.35">
      <c r="A19" s="163" t="s">
        <v>144</v>
      </c>
      <c r="B19" s="182" t="s">
        <v>180</v>
      </c>
      <c r="C19" s="182" t="s">
        <v>163</v>
      </c>
      <c r="D19" s="227"/>
      <c r="E19" s="182" t="s">
        <v>182</v>
      </c>
      <c r="F19" s="182" t="s">
        <v>188</v>
      </c>
      <c r="H19" s="8"/>
      <c r="J19" s="96"/>
      <c r="K19" s="96"/>
      <c r="L19" s="96"/>
      <c r="M19" s="3"/>
    </row>
    <row r="20" spans="1:13" ht="30" customHeight="1" x14ac:dyDescent="0.35">
      <c r="A20"/>
      <c r="B20" s="169"/>
      <c r="C20" s="169"/>
      <c r="D20" s="227"/>
      <c r="E20" s="169"/>
      <c r="F20" s="169"/>
    </row>
    <row r="21" spans="1:13" ht="25.9" customHeight="1" x14ac:dyDescent="0.35">
      <c r="A21" s="185" t="s">
        <v>167</v>
      </c>
      <c r="B21" s="183" t="str">
        <f>B17</f>
        <v>Purée de Courge butternut</v>
      </c>
      <c r="C21" s="183" t="str">
        <f>C17</f>
        <v>Purée d'Epinards</v>
      </c>
      <c r="D21" s="228"/>
      <c r="E21" s="167" t="str">
        <f>E17</f>
        <v>Purée de Carottes</v>
      </c>
      <c r="F21" s="167" t="str">
        <f>F17</f>
        <v>Purée de Blanc de poireau</v>
      </c>
      <c r="H21" s="8"/>
      <c r="J21" s="96"/>
      <c r="K21" s="96"/>
      <c r="L21" s="96"/>
      <c r="M21" s="3"/>
    </row>
    <row r="22" spans="1:13" ht="25.9" customHeight="1" x14ac:dyDescent="0.35">
      <c r="A22" s="186" t="s">
        <v>144</v>
      </c>
      <c r="B22" s="182" t="str">
        <f>B19</f>
        <v>Compote Pomme  Clémentine</v>
      </c>
      <c r="C22" s="182" t="str">
        <f>C19</f>
        <v xml:space="preserve">Compote Pomme  </v>
      </c>
      <c r="D22" s="229"/>
      <c r="E22" s="168" t="str">
        <f>E19</f>
        <v>Compote Pomme  Banane</v>
      </c>
      <c r="F22" s="168" t="str">
        <f>F19</f>
        <v>Compote Pomme Pomelo</v>
      </c>
      <c r="H22" s="8"/>
      <c r="J22" s="96"/>
      <c r="K22" s="96"/>
      <c r="L22" s="96"/>
      <c r="M22" s="3"/>
    </row>
    <row r="23" spans="1:13" s="152" customFormat="1" ht="14.5" customHeight="1" x14ac:dyDescent="0.35"/>
    <row r="24" spans="1:13" ht="33" customHeight="1" x14ac:dyDescent="0.35">
      <c r="A24" s="55"/>
      <c r="B24" s="151" t="s">
        <v>168</v>
      </c>
      <c r="C24" s="153" t="s">
        <v>30</v>
      </c>
      <c r="D24" s="154" t="s">
        <v>169</v>
      </c>
      <c r="E24" s="155" t="s">
        <v>170</v>
      </c>
      <c r="F24" s="156" t="s">
        <v>171</v>
      </c>
      <c r="H24" s="8"/>
      <c r="J24" s="96"/>
      <c r="K24" s="96"/>
      <c r="L24" s="96"/>
    </row>
    <row r="25" spans="1:13" x14ac:dyDescent="0.35">
      <c r="A25" s="52"/>
      <c r="B25" s="52" t="s">
        <v>31</v>
      </c>
      <c r="C25" s="52"/>
      <c r="D25" s="52"/>
      <c r="E25" s="52"/>
      <c r="F25" s="52"/>
    </row>
    <row r="26" spans="1:13" x14ac:dyDescent="0.35">
      <c r="A26" s="52"/>
      <c r="B26" s="52" t="s">
        <v>172</v>
      </c>
      <c r="C26" s="52"/>
      <c r="D26" s="52"/>
      <c r="E26" s="52"/>
      <c r="F26" s="52"/>
    </row>
    <row r="27" spans="1:13" ht="17.5" x14ac:dyDescent="0.35">
      <c r="B27" s="96"/>
      <c r="C27" s="96"/>
      <c r="F27" s="52"/>
    </row>
    <row r="28" spans="1:13" ht="18.5" x14ac:dyDescent="0.45">
      <c r="B28" s="151"/>
      <c r="D28" s="93"/>
      <c r="E28" s="93"/>
      <c r="F28" s="93"/>
    </row>
    <row r="29" spans="1:13" ht="18.5" x14ac:dyDescent="0.45">
      <c r="A29" s="98"/>
      <c r="B29" s="3"/>
      <c r="C29" s="3"/>
      <c r="D29" s="93"/>
      <c r="E29" s="93"/>
      <c r="F29" s="93"/>
    </row>
    <row r="30" spans="1:13" ht="18.5" x14ac:dyDescent="0.45">
      <c r="A30" s="98"/>
      <c r="B30" s="3"/>
      <c r="C30" s="3"/>
      <c r="D30" s="7"/>
      <c r="E30" s="7"/>
      <c r="F30" s="7"/>
    </row>
    <row r="31" spans="1:13" ht="17.5" x14ac:dyDescent="0.35">
      <c r="A31" s="98"/>
      <c r="B31" s="10"/>
      <c r="C31" s="58"/>
      <c r="D31" s="96"/>
      <c r="E31" s="96"/>
      <c r="F31" s="96"/>
    </row>
    <row r="32" spans="1:13" x14ac:dyDescent="0.35">
      <c r="A32" s="98"/>
      <c r="B32" s="3"/>
      <c r="C32" s="10"/>
    </row>
    <row r="33" spans="1:6" x14ac:dyDescent="0.35">
      <c r="B33" s="92"/>
      <c r="C33" s="92"/>
      <c r="D33" s="3"/>
      <c r="E33" s="3"/>
      <c r="F33" s="3"/>
    </row>
    <row r="34" spans="1:6" x14ac:dyDescent="0.35">
      <c r="A34" s="98"/>
      <c r="B34" s="3"/>
      <c r="C34" s="3"/>
      <c r="D34" s="3"/>
      <c r="E34" s="3"/>
      <c r="F34" s="3"/>
    </row>
    <row r="35" spans="1:6" x14ac:dyDescent="0.35">
      <c r="A35" s="98"/>
      <c r="B35" s="10"/>
      <c r="C35" s="10"/>
      <c r="D35" s="10"/>
      <c r="E35" s="10"/>
      <c r="F35" s="10"/>
    </row>
    <row r="36" spans="1:6" x14ac:dyDescent="0.35">
      <c r="A36" s="98"/>
      <c r="B36" s="3"/>
      <c r="C36" s="3"/>
      <c r="D36" s="3"/>
      <c r="E36" s="10"/>
      <c r="F36" s="3"/>
    </row>
    <row r="37" spans="1:6" x14ac:dyDescent="0.35">
      <c r="B37" s="92"/>
      <c r="C37" s="92"/>
      <c r="D37" s="92"/>
      <c r="E37" s="92"/>
      <c r="F37" s="92"/>
    </row>
    <row r="38" spans="1:6" x14ac:dyDescent="0.35">
      <c r="A38" s="98"/>
      <c r="B38" s="97"/>
      <c r="C38" s="3"/>
      <c r="D38" s="3"/>
      <c r="E38" s="3"/>
      <c r="F38" s="3"/>
    </row>
    <row r="39" spans="1:6" x14ac:dyDescent="0.35">
      <c r="A39" s="98"/>
      <c r="B39" s="3"/>
      <c r="C39" s="3"/>
      <c r="D39" s="10"/>
      <c r="E39" s="10"/>
      <c r="F39" s="10"/>
    </row>
    <row r="40" spans="1:6" x14ac:dyDescent="0.35">
      <c r="A40" s="98"/>
      <c r="B40" s="3"/>
      <c r="C40" s="3"/>
      <c r="D40" s="3"/>
      <c r="E40" s="3"/>
      <c r="F40" s="3"/>
    </row>
    <row r="41" spans="1:6" x14ac:dyDescent="0.35">
      <c r="A41" s="98"/>
      <c r="B41" s="3"/>
      <c r="C41" s="3"/>
      <c r="D41" s="92"/>
      <c r="E41" s="92"/>
      <c r="F41" s="92"/>
    </row>
    <row r="42" spans="1:6" x14ac:dyDescent="0.35">
      <c r="D42" s="3"/>
      <c r="E42" s="3"/>
      <c r="F42" s="97"/>
    </row>
    <row r="43" spans="1:6" x14ac:dyDescent="0.35">
      <c r="A43" s="52"/>
      <c r="B43" s="52"/>
      <c r="C43" s="52"/>
      <c r="D43" s="3"/>
      <c r="E43" s="3"/>
      <c r="F43" s="3"/>
    </row>
    <row r="44" spans="1:6" x14ac:dyDescent="0.35">
      <c r="A44" s="53"/>
      <c r="B44" s="91"/>
      <c r="C44" s="54"/>
      <c r="D44" s="3"/>
      <c r="E44" s="3"/>
      <c r="F44" s="3"/>
    </row>
    <row r="45" spans="1:6" x14ac:dyDescent="0.35">
      <c r="A45" s="55"/>
      <c r="B45" s="58"/>
      <c r="C45" s="56"/>
      <c r="D45" s="3"/>
      <c r="E45" s="3"/>
      <c r="F45" s="3"/>
    </row>
    <row r="46" spans="1:6" x14ac:dyDescent="0.35">
      <c r="A46" s="52"/>
      <c r="B46" s="52"/>
      <c r="C46" s="52"/>
    </row>
    <row r="47" spans="1:6" x14ac:dyDescent="0.35">
      <c r="A47" s="52"/>
      <c r="B47" s="52"/>
      <c r="C47" s="52"/>
      <c r="D47" s="52"/>
      <c r="E47" s="52"/>
      <c r="F47" s="52"/>
    </row>
    <row r="48" spans="1:6" x14ac:dyDescent="0.35">
      <c r="D48" s="99"/>
      <c r="E48" s="101"/>
      <c r="F48" s="99"/>
    </row>
    <row r="49" spans="4:6" x14ac:dyDescent="0.35">
      <c r="D49" s="100"/>
      <c r="E49" s="101"/>
      <c r="F49" s="100"/>
    </row>
    <row r="50" spans="4:6" x14ac:dyDescent="0.35">
      <c r="D50" s="52"/>
      <c r="E50" s="52"/>
      <c r="F50" s="52"/>
    </row>
    <row r="51" spans="4:6" x14ac:dyDescent="0.35">
      <c r="D51" s="52"/>
      <c r="E51" s="52"/>
      <c r="F51" s="52"/>
    </row>
  </sheetData>
  <mergeCells count="6">
    <mergeCell ref="A3:F3"/>
    <mergeCell ref="A4:F4"/>
    <mergeCell ref="A5:F5"/>
    <mergeCell ref="A9:A10"/>
    <mergeCell ref="A16:A18"/>
    <mergeCell ref="D9:D22"/>
  </mergeCells>
  <printOptions horizontalCentered="1" verticalCentered="1"/>
  <pageMargins left="0" right="0" top="0" bottom="0" header="0" footer="0"/>
  <pageSetup paperSize="9" scale="5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M27"/>
  <sheetViews>
    <sheetView topLeftCell="A5" zoomScale="69" zoomScaleNormal="70" zoomScaleSheetLayoutView="50" workbookViewId="0">
      <selection activeCell="C6" sqref="C6"/>
    </sheetView>
  </sheetViews>
  <sheetFormatPr baseColWidth="10" defaultColWidth="11.453125" defaultRowHeight="14.5" x14ac:dyDescent="0.35"/>
  <cols>
    <col min="1" max="1" width="12.7265625" style="8" customWidth="1"/>
    <col min="2" max="6" width="40.7265625" customWidth="1"/>
    <col min="8" max="8" width="11.453125" customWidth="1"/>
    <col min="9" max="13" width="21.453125" customWidth="1"/>
  </cols>
  <sheetData>
    <row r="1" spans="1:13" ht="34.5" customHeight="1" x14ac:dyDescent="0.35"/>
    <row r="2" spans="1:13" ht="34.5" customHeight="1" x14ac:dyDescent="0.35"/>
    <row r="3" spans="1:13" ht="34.5" customHeight="1" x14ac:dyDescent="0.35">
      <c r="A3" s="204" t="s">
        <v>133</v>
      </c>
      <c r="B3" s="204"/>
      <c r="C3" s="204"/>
      <c r="D3" s="204"/>
      <c r="E3" s="204"/>
      <c r="F3" s="204"/>
      <c r="H3" s="94"/>
      <c r="I3" s="94"/>
      <c r="J3" s="94"/>
      <c r="K3" s="94"/>
      <c r="L3" s="94"/>
      <c r="M3" s="94"/>
    </row>
    <row r="4" spans="1:13" ht="34.5" customHeight="1" x14ac:dyDescent="0.35">
      <c r="A4" s="221" t="s">
        <v>189</v>
      </c>
      <c r="B4" s="221"/>
      <c r="C4" s="221"/>
      <c r="D4" s="221"/>
      <c r="E4" s="221"/>
      <c r="F4" s="221"/>
      <c r="H4" s="94"/>
      <c r="I4" s="94"/>
      <c r="J4" s="94"/>
      <c r="K4" s="94"/>
      <c r="L4" s="94"/>
      <c r="M4" s="94"/>
    </row>
    <row r="5" spans="1:13" ht="34.5" customHeight="1" x14ac:dyDescent="0.35">
      <c r="A5" s="222" t="s">
        <v>275</v>
      </c>
      <c r="B5" s="222"/>
      <c r="C5" s="222"/>
      <c r="D5" s="222"/>
      <c r="E5" s="222"/>
      <c r="F5" s="222"/>
      <c r="G5" s="173"/>
      <c r="H5" s="95"/>
      <c r="I5" s="95"/>
      <c r="J5" s="95"/>
      <c r="K5" s="95"/>
      <c r="L5" s="95"/>
      <c r="M5" s="95"/>
    </row>
    <row r="6" spans="1:13" s="7" customFormat="1" ht="34.15" customHeight="1" x14ac:dyDescent="0.45">
      <c r="A6" s="230"/>
      <c r="B6" s="230"/>
      <c r="C6" s="230"/>
      <c r="D6" s="230"/>
      <c r="E6" s="230"/>
      <c r="F6" s="230"/>
      <c r="G6" s="174"/>
    </row>
    <row r="7" spans="1:13" ht="60" customHeight="1" x14ac:dyDescent="0.35">
      <c r="B7" s="158" t="s">
        <v>4</v>
      </c>
      <c r="C7" s="158" t="s">
        <v>5</v>
      </c>
      <c r="D7" s="158" t="s">
        <v>6</v>
      </c>
      <c r="E7" s="158" t="s">
        <v>7</v>
      </c>
      <c r="F7" s="158" t="s">
        <v>8</v>
      </c>
      <c r="H7" s="8"/>
      <c r="I7" s="166"/>
      <c r="J7" s="96"/>
      <c r="K7" s="96"/>
      <c r="L7" s="96"/>
      <c r="M7" s="96"/>
    </row>
    <row r="8" spans="1:13" ht="53.5" customHeight="1" x14ac:dyDescent="0.35">
      <c r="B8" s="188"/>
      <c r="C8" s="189"/>
      <c r="D8" s="190"/>
      <c r="E8" s="191"/>
      <c r="F8" s="192"/>
      <c r="H8" s="8"/>
      <c r="I8" s="166"/>
      <c r="J8" s="96"/>
      <c r="K8" s="96"/>
      <c r="L8" s="96"/>
    </row>
    <row r="9" spans="1:13" ht="49.9" customHeight="1" x14ac:dyDescent="0.35">
      <c r="A9" s="223" t="s">
        <v>36</v>
      </c>
      <c r="B9" s="187" t="s">
        <v>190</v>
      </c>
      <c r="C9" s="183"/>
      <c r="D9" s="183" t="s">
        <v>191</v>
      </c>
      <c r="E9" s="187" t="s">
        <v>192</v>
      </c>
      <c r="F9" s="183"/>
      <c r="H9" s="8"/>
      <c r="I9" s="165"/>
      <c r="J9" s="96"/>
      <c r="K9" s="96"/>
      <c r="L9" s="96"/>
      <c r="M9" s="3"/>
    </row>
    <row r="10" spans="1:13" ht="120" customHeight="1" x14ac:dyDescent="0.35">
      <c r="A10" s="225"/>
      <c r="B10" s="184" t="s">
        <v>193</v>
      </c>
      <c r="C10" s="184" t="s">
        <v>194</v>
      </c>
      <c r="D10" s="178" t="s">
        <v>195</v>
      </c>
      <c r="E10" s="184" t="s">
        <v>278</v>
      </c>
      <c r="F10" s="193" t="s">
        <v>196</v>
      </c>
      <c r="I10" s="166"/>
      <c r="K10" s="96"/>
      <c r="L10" s="96"/>
      <c r="M10" s="3"/>
    </row>
    <row r="11" spans="1:13" ht="49.9" customHeight="1" x14ac:dyDescent="0.35">
      <c r="A11" s="163" t="s">
        <v>144</v>
      </c>
      <c r="B11" s="182" t="s">
        <v>197</v>
      </c>
      <c r="C11" s="182" t="s">
        <v>198</v>
      </c>
      <c r="D11" s="182" t="s">
        <v>199</v>
      </c>
      <c r="E11" s="182" t="s">
        <v>200</v>
      </c>
      <c r="F11" s="182" t="s">
        <v>201</v>
      </c>
      <c r="H11" s="8"/>
      <c r="I11" s="166"/>
      <c r="J11" s="96"/>
      <c r="K11" s="96"/>
      <c r="L11" s="96"/>
      <c r="M11" s="10"/>
    </row>
    <row r="12" spans="1:13" ht="17.5" x14ac:dyDescent="0.35">
      <c r="B12" s="194"/>
      <c r="C12" s="194"/>
      <c r="D12" s="194"/>
      <c r="E12" s="194"/>
      <c r="F12" s="194"/>
      <c r="H12" s="8"/>
      <c r="I12" s="165"/>
      <c r="J12" s="96"/>
      <c r="K12" s="96"/>
      <c r="L12" s="96"/>
      <c r="M12" s="92"/>
    </row>
    <row r="13" spans="1:13" ht="120" customHeight="1" x14ac:dyDescent="0.35">
      <c r="A13" s="162" t="s">
        <v>50</v>
      </c>
      <c r="B13" s="187" t="s">
        <v>202</v>
      </c>
      <c r="C13" s="183" t="s">
        <v>203</v>
      </c>
      <c r="D13" s="180" t="s">
        <v>204</v>
      </c>
      <c r="E13" s="183" t="s">
        <v>205</v>
      </c>
      <c r="F13" s="187" t="s">
        <v>206</v>
      </c>
      <c r="H13" s="8"/>
      <c r="I13" s="166"/>
      <c r="J13" s="96"/>
      <c r="K13" s="96"/>
      <c r="L13" s="96"/>
      <c r="M13" s="3"/>
    </row>
    <row r="14" spans="1:13" ht="49.9" customHeight="1" x14ac:dyDescent="0.35">
      <c r="A14" s="163" t="s">
        <v>144</v>
      </c>
      <c r="B14" s="182" t="s">
        <v>197</v>
      </c>
      <c r="C14" s="182" t="s">
        <v>198</v>
      </c>
      <c r="D14" s="182" t="s">
        <v>199</v>
      </c>
      <c r="E14" s="182" t="s">
        <v>200</v>
      </c>
      <c r="F14" s="182" t="s">
        <v>201</v>
      </c>
      <c r="H14" s="8"/>
      <c r="I14" s="166"/>
      <c r="J14" s="96"/>
      <c r="K14" s="96"/>
      <c r="L14" s="96"/>
      <c r="M14" s="3"/>
    </row>
    <row r="15" spans="1:13" ht="18" thickBot="1" x14ac:dyDescent="0.4">
      <c r="B15" s="194"/>
      <c r="C15" s="194"/>
      <c r="D15" s="194"/>
      <c r="E15" s="194"/>
      <c r="F15" s="194"/>
      <c r="H15" s="8"/>
      <c r="I15" s="166"/>
      <c r="J15" s="96"/>
      <c r="K15" s="96"/>
      <c r="L15" s="96"/>
      <c r="M15" s="92"/>
    </row>
    <row r="16" spans="1:13" ht="25.9" customHeight="1" x14ac:dyDescent="0.35">
      <c r="A16" s="223" t="s">
        <v>60</v>
      </c>
      <c r="B16" s="183" t="s">
        <v>99</v>
      </c>
      <c r="C16" s="183" t="s">
        <v>186</v>
      </c>
      <c r="D16" s="181" t="s">
        <v>155</v>
      </c>
      <c r="E16" s="183" t="s">
        <v>99</v>
      </c>
      <c r="F16" s="181" t="s">
        <v>155</v>
      </c>
      <c r="H16" s="8"/>
      <c r="I16" s="166"/>
      <c r="J16" s="96"/>
      <c r="K16" s="96"/>
      <c r="L16" s="96"/>
      <c r="M16" s="97"/>
    </row>
    <row r="17" spans="1:13" ht="25.9" customHeight="1" x14ac:dyDescent="0.35">
      <c r="A17" s="224"/>
      <c r="B17" s="184" t="s">
        <v>207</v>
      </c>
      <c r="C17" s="184" t="s">
        <v>159</v>
      </c>
      <c r="D17" s="184" t="s">
        <v>208</v>
      </c>
      <c r="E17" s="184" t="s">
        <v>209</v>
      </c>
      <c r="F17" s="184" t="s">
        <v>210</v>
      </c>
      <c r="H17" s="8"/>
      <c r="I17" s="165"/>
      <c r="J17" s="96"/>
      <c r="K17" s="96"/>
      <c r="L17" s="96"/>
      <c r="M17" s="3"/>
    </row>
    <row r="18" spans="1:13" ht="33.75" customHeight="1" thickBot="1" x14ac:dyDescent="0.4">
      <c r="A18" s="224"/>
      <c r="B18" s="184" t="s">
        <v>187</v>
      </c>
      <c r="C18" s="184" t="s">
        <v>211</v>
      </c>
      <c r="D18" s="184" t="s">
        <v>161</v>
      </c>
      <c r="E18" s="184" t="s">
        <v>72</v>
      </c>
      <c r="F18" s="184" t="s">
        <v>162</v>
      </c>
      <c r="H18" s="8"/>
      <c r="I18" s="166"/>
      <c r="J18" s="96"/>
      <c r="K18" s="96"/>
      <c r="L18" s="96"/>
      <c r="M18" s="3"/>
    </row>
    <row r="19" spans="1:13" ht="25.9" customHeight="1" thickBot="1" x14ac:dyDescent="0.4">
      <c r="A19" s="161" t="s">
        <v>144</v>
      </c>
      <c r="B19" s="182" t="s">
        <v>197</v>
      </c>
      <c r="C19" s="182" t="s">
        <v>212</v>
      </c>
      <c r="D19" s="182" t="s">
        <v>213</v>
      </c>
      <c r="E19" s="182" t="s">
        <v>166</v>
      </c>
      <c r="F19" s="182" t="s">
        <v>214</v>
      </c>
      <c r="H19" s="8"/>
      <c r="I19" s="166"/>
      <c r="J19" s="96"/>
      <c r="K19" s="96"/>
      <c r="L19" s="96"/>
      <c r="M19" s="3"/>
    </row>
    <row r="20" spans="1:13" s="160" customFormat="1" ht="30" customHeight="1" x14ac:dyDescent="0.35">
      <c r="B20" s="194"/>
      <c r="C20" s="194"/>
      <c r="D20" s="194"/>
      <c r="E20" s="194"/>
      <c r="F20" s="194"/>
    </row>
    <row r="21" spans="1:13" ht="25.9" customHeight="1" x14ac:dyDescent="0.35">
      <c r="A21" s="175" t="s">
        <v>167</v>
      </c>
      <c r="B21" s="195" t="str">
        <f>B17</f>
        <v>Purée de Chou-fleur</v>
      </c>
      <c r="C21" s="195" t="str">
        <f>C17</f>
        <v>Purée de Carottes</v>
      </c>
      <c r="D21" s="195" t="str">
        <f>D17</f>
        <v>Purée de Betteraves</v>
      </c>
      <c r="E21" s="197" t="str">
        <f>E17</f>
        <v>Purée d'Epinards</v>
      </c>
      <c r="F21" s="183" t="s">
        <v>210</v>
      </c>
      <c r="H21" s="8"/>
      <c r="J21" s="96"/>
      <c r="K21" s="96"/>
      <c r="L21" s="96"/>
      <c r="M21" s="3"/>
    </row>
    <row r="22" spans="1:13" ht="25.9" customHeight="1" x14ac:dyDescent="0.35">
      <c r="A22" s="176" t="s">
        <v>144</v>
      </c>
      <c r="B22" s="182" t="s">
        <v>197</v>
      </c>
      <c r="C22" s="196" t="str">
        <f>C19</f>
        <v>Compote Pomme Banane</v>
      </c>
      <c r="D22" s="196" t="str">
        <f>D19</f>
        <v>Compote Pomme Poire</v>
      </c>
      <c r="E22" s="198" t="str">
        <f>E19</f>
        <v xml:space="preserve">Compote Pomme </v>
      </c>
      <c r="F22" s="196" t="str">
        <f>F19</f>
        <v>Compote Pomme</v>
      </c>
      <c r="H22" s="8"/>
      <c r="J22" s="96"/>
      <c r="K22" s="96"/>
      <c r="L22" s="96"/>
      <c r="M22" s="3"/>
    </row>
    <row r="23" spans="1:13" ht="16.149999999999999" customHeight="1" x14ac:dyDescent="0.35">
      <c r="A23" s="53"/>
      <c r="B23" s="148"/>
      <c r="C23" s="159"/>
      <c r="D23" s="148"/>
      <c r="E23" s="148"/>
      <c r="F23" s="148"/>
      <c r="H23" s="8"/>
      <c r="J23" s="96"/>
      <c r="K23" s="96"/>
      <c r="L23" s="96"/>
    </row>
    <row r="24" spans="1:13" ht="33" customHeight="1" x14ac:dyDescent="0.35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 x14ac:dyDescent="0.35">
      <c r="A25" s="55"/>
      <c r="B25" s="151" t="s">
        <v>168</v>
      </c>
      <c r="C25" s="153" t="s">
        <v>30</v>
      </c>
      <c r="D25" s="154" t="s">
        <v>169</v>
      </c>
      <c r="E25" s="155" t="s">
        <v>170</v>
      </c>
      <c r="F25" s="156" t="s">
        <v>171</v>
      </c>
      <c r="H25" s="8"/>
      <c r="J25" s="96"/>
      <c r="K25" s="96"/>
      <c r="L25" s="96"/>
    </row>
    <row r="26" spans="1:13" x14ac:dyDescent="0.35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 x14ac:dyDescent="0.35">
      <c r="A27" s="52"/>
      <c r="B27" s="52" t="s">
        <v>172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6">
    <mergeCell ref="A3:F3"/>
    <mergeCell ref="A4:F4"/>
    <mergeCell ref="A9:A10"/>
    <mergeCell ref="A16:A18"/>
    <mergeCell ref="A5:F5"/>
    <mergeCell ref="A6:F6"/>
  </mergeCells>
  <printOptions horizontalCentered="1" verticalCentered="1"/>
  <pageMargins left="0" right="0" top="0" bottom="0" header="0" footer="0"/>
  <pageSetup paperSize="9" scale="5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/>
  <dimension ref="A1:F28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04" t="s">
        <v>33</v>
      </c>
      <c r="B1" s="204"/>
      <c r="C1" s="204"/>
      <c r="D1" s="204"/>
      <c r="E1" s="204"/>
      <c r="F1" s="204"/>
    </row>
    <row r="2" spans="1:6" ht="24.5" x14ac:dyDescent="0.35">
      <c r="A2" s="204" t="s">
        <v>1</v>
      </c>
      <c r="B2" s="204"/>
      <c r="C2" s="204"/>
      <c r="D2" s="204"/>
      <c r="E2" s="204"/>
      <c r="F2" s="204"/>
    </row>
    <row r="3" spans="1:6" ht="17.5" x14ac:dyDescent="0.35">
      <c r="A3" s="205" t="s">
        <v>2</v>
      </c>
      <c r="B3" s="205"/>
      <c r="C3" s="205"/>
      <c r="D3" s="205"/>
      <c r="E3" s="205"/>
      <c r="F3" s="205"/>
    </row>
    <row r="4" spans="1:6" ht="15" thickBot="1" x14ac:dyDescent="0.4"/>
    <row r="5" spans="1:6" ht="17.649999999999999" customHeight="1" x14ac:dyDescent="0.35">
      <c r="A5" s="206" t="s">
        <v>3</v>
      </c>
      <c r="B5" s="207"/>
      <c r="C5" s="207"/>
      <c r="D5" s="207"/>
      <c r="E5" s="207"/>
      <c r="F5" s="208"/>
    </row>
    <row r="6" spans="1:6" ht="15" thickBot="1" x14ac:dyDescent="0.4">
      <c r="A6" s="209"/>
      <c r="B6" s="210"/>
      <c r="C6" s="210"/>
      <c r="D6" s="210"/>
      <c r="E6" s="210"/>
      <c r="F6" s="211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ht="25.5" customHeight="1" x14ac:dyDescent="0.35">
      <c r="A10" s="218" t="s">
        <v>36</v>
      </c>
      <c r="B10" s="34" t="s">
        <v>215</v>
      </c>
      <c r="C10" s="64"/>
      <c r="D10" s="14" t="s">
        <v>216</v>
      </c>
      <c r="E10" s="64"/>
      <c r="F10" s="35" t="s">
        <v>217</v>
      </c>
    </row>
    <row r="11" spans="1:6" ht="58" x14ac:dyDescent="0.35">
      <c r="A11" s="218"/>
      <c r="B11" s="36" t="s">
        <v>218</v>
      </c>
      <c r="C11" s="59" t="s">
        <v>219</v>
      </c>
      <c r="D11" s="39" t="s">
        <v>220</v>
      </c>
      <c r="E11" s="65" t="s">
        <v>221</v>
      </c>
      <c r="F11" s="41" t="s">
        <v>222</v>
      </c>
    </row>
    <row r="12" spans="1:6" ht="12.75" customHeight="1" x14ac:dyDescent="0.35">
      <c r="A12" s="218"/>
      <c r="B12" s="42"/>
      <c r="C12" s="66" t="s">
        <v>223</v>
      </c>
      <c r="D12" s="40" t="s">
        <v>53</v>
      </c>
      <c r="E12" s="66" t="s">
        <v>224</v>
      </c>
      <c r="F12" s="20" t="s">
        <v>54</v>
      </c>
    </row>
    <row r="13" spans="1:6" ht="15" thickBot="1" x14ac:dyDescent="0.4">
      <c r="A13" s="218"/>
      <c r="B13" s="37" t="s">
        <v>11</v>
      </c>
      <c r="C13" s="68" t="s">
        <v>225</v>
      </c>
      <c r="D13" s="44" t="s">
        <v>11</v>
      </c>
      <c r="E13" s="67" t="s">
        <v>11</v>
      </c>
      <c r="F13" s="23" t="s">
        <v>226</v>
      </c>
    </row>
    <row r="14" spans="1:6" ht="15" thickBot="1" x14ac:dyDescent="0.4"/>
    <row r="15" spans="1:6" ht="68" x14ac:dyDescent="0.35">
      <c r="A15" s="218" t="s">
        <v>50</v>
      </c>
      <c r="B15" s="38" t="s">
        <v>218</v>
      </c>
      <c r="C15" s="61" t="s">
        <v>227</v>
      </c>
      <c r="D15" s="19" t="s">
        <v>228</v>
      </c>
      <c r="E15" s="69" t="s">
        <v>221</v>
      </c>
      <c r="F15" s="24" t="s">
        <v>229</v>
      </c>
    </row>
    <row r="16" spans="1:6" ht="13.5" customHeight="1" x14ac:dyDescent="0.35">
      <c r="A16" s="218"/>
      <c r="B16" s="20" t="s">
        <v>54</v>
      </c>
      <c r="C16" s="62" t="s">
        <v>55</v>
      </c>
      <c r="D16" s="10" t="s">
        <v>53</v>
      </c>
      <c r="E16" s="62" t="s">
        <v>55</v>
      </c>
      <c r="F16" s="20" t="s">
        <v>54</v>
      </c>
    </row>
    <row r="17" spans="1:6" ht="29.5" thickBot="1" x14ac:dyDescent="0.4">
      <c r="A17" s="218"/>
      <c r="B17" s="21" t="s">
        <v>230</v>
      </c>
      <c r="C17" s="68" t="s">
        <v>225</v>
      </c>
      <c r="D17" s="22" t="s">
        <v>231</v>
      </c>
      <c r="E17" s="68" t="s">
        <v>232</v>
      </c>
      <c r="F17" s="23" t="s">
        <v>226</v>
      </c>
    </row>
    <row r="18" spans="1:6" ht="15" thickBot="1" x14ac:dyDescent="0.4"/>
    <row r="19" spans="1:6" ht="14.25" customHeight="1" x14ac:dyDescent="0.35">
      <c r="A19" s="218" t="s">
        <v>60</v>
      </c>
      <c r="B19" s="45" t="s">
        <v>63</v>
      </c>
      <c r="C19" s="70" t="s">
        <v>99</v>
      </c>
      <c r="D19" s="16" t="s">
        <v>64</v>
      </c>
      <c r="E19" s="70" t="s">
        <v>61</v>
      </c>
      <c r="F19" s="17" t="s">
        <v>62</v>
      </c>
    </row>
    <row r="20" spans="1:6" ht="28" x14ac:dyDescent="0.35">
      <c r="A20" s="218"/>
      <c r="B20" s="26" t="s">
        <v>100</v>
      </c>
      <c r="C20" s="71" t="s">
        <v>128</v>
      </c>
      <c r="D20" s="27" t="s">
        <v>102</v>
      </c>
      <c r="E20" s="71" t="s">
        <v>233</v>
      </c>
      <c r="F20" s="28" t="s">
        <v>68</v>
      </c>
    </row>
    <row r="21" spans="1:6" ht="28" x14ac:dyDescent="0.35">
      <c r="A21" s="218"/>
      <c r="B21" s="26" t="s">
        <v>71</v>
      </c>
      <c r="C21" s="71" t="s">
        <v>72</v>
      </c>
      <c r="D21" s="27" t="s">
        <v>71</v>
      </c>
      <c r="E21" s="71" t="s">
        <v>71</v>
      </c>
      <c r="F21" s="28" t="s">
        <v>72</v>
      </c>
    </row>
    <row r="22" spans="1:6" ht="14.25" customHeight="1" thickBot="1" x14ac:dyDescent="0.4">
      <c r="A22" s="218"/>
      <c r="B22" s="29" t="s">
        <v>73</v>
      </c>
      <c r="C22" s="68" t="s">
        <v>225</v>
      </c>
      <c r="D22" s="30" t="s">
        <v>73</v>
      </c>
      <c r="E22" s="72" t="s">
        <v>74</v>
      </c>
      <c r="F22" s="31" t="s">
        <v>73</v>
      </c>
    </row>
    <row r="23" spans="1:6" ht="9.75" customHeight="1" x14ac:dyDescent="0.35"/>
    <row r="24" spans="1:6" ht="8.25" customHeight="1" x14ac:dyDescent="0.35">
      <c r="A24" s="52"/>
      <c r="B24" s="52"/>
      <c r="C24" s="52"/>
      <c r="D24" s="52"/>
      <c r="E24" s="52"/>
      <c r="F24" s="52"/>
    </row>
    <row r="25" spans="1:6" ht="13.5" customHeight="1" x14ac:dyDescent="0.35">
      <c r="A25" s="53"/>
      <c r="B25" s="57" t="s">
        <v>26</v>
      </c>
      <c r="C25" s="54"/>
      <c r="D25" s="212" t="s">
        <v>27</v>
      </c>
      <c r="E25" s="214" t="s">
        <v>28</v>
      </c>
      <c r="F25" s="215" t="s">
        <v>29</v>
      </c>
    </row>
    <row r="26" spans="1:6" x14ac:dyDescent="0.35">
      <c r="A26" s="55"/>
      <c r="B26" s="58" t="s">
        <v>30</v>
      </c>
      <c r="C26" s="56"/>
      <c r="D26" s="213"/>
      <c r="E26" s="214"/>
      <c r="F26" s="216"/>
    </row>
    <row r="27" spans="1:6" x14ac:dyDescent="0.35">
      <c r="A27" s="52"/>
      <c r="B27" s="52" t="s">
        <v>31</v>
      </c>
      <c r="C27" s="52"/>
      <c r="D27" s="52"/>
      <c r="E27" s="52"/>
      <c r="F27" s="52"/>
    </row>
    <row r="28" spans="1:6" x14ac:dyDescent="0.35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4B036-F602-4815-8CB2-12016A23E94E}">
  <sheetPr codeName="Feuil11">
    <pageSetUpPr fitToPage="1"/>
  </sheetPr>
  <dimension ref="A1:M27"/>
  <sheetViews>
    <sheetView topLeftCell="A13" zoomScale="67" zoomScaleNormal="70" zoomScaleSheetLayoutView="50" workbookViewId="0">
      <selection activeCell="C6" sqref="C6"/>
    </sheetView>
  </sheetViews>
  <sheetFormatPr baseColWidth="10" defaultColWidth="11.453125" defaultRowHeight="14.5" x14ac:dyDescent="0.35"/>
  <cols>
    <col min="1" max="1" width="12.7265625" style="8" customWidth="1"/>
    <col min="2" max="6" width="40.7265625" customWidth="1"/>
    <col min="8" max="8" width="11.453125" customWidth="1"/>
    <col min="9" max="13" width="21.453125" customWidth="1"/>
  </cols>
  <sheetData>
    <row r="1" spans="1:13" ht="34.5" customHeight="1" x14ac:dyDescent="0.35"/>
    <row r="2" spans="1:13" ht="34.5" customHeight="1" x14ac:dyDescent="0.35"/>
    <row r="3" spans="1:13" ht="34.5" customHeight="1" x14ac:dyDescent="0.35">
      <c r="A3" s="204" t="s">
        <v>133</v>
      </c>
      <c r="B3" s="204"/>
      <c r="C3" s="204"/>
      <c r="D3" s="204"/>
      <c r="E3" s="204"/>
      <c r="F3" s="204"/>
      <c r="H3" s="94"/>
      <c r="I3" s="94"/>
      <c r="J3" s="94"/>
      <c r="K3" s="94"/>
      <c r="L3" s="94"/>
      <c r="M3" s="94"/>
    </row>
    <row r="4" spans="1:13" ht="34.5" customHeight="1" x14ac:dyDescent="0.35">
      <c r="A4" s="221" t="s">
        <v>234</v>
      </c>
      <c r="B4" s="221"/>
      <c r="C4" s="221"/>
      <c r="D4" s="221"/>
      <c r="E4" s="221"/>
      <c r="F4" s="221"/>
      <c r="H4" s="94"/>
      <c r="I4" s="94"/>
      <c r="J4" s="94"/>
      <c r="K4" s="94"/>
      <c r="L4" s="94"/>
      <c r="M4" s="94"/>
    </row>
    <row r="5" spans="1:13" ht="34.5" customHeight="1" x14ac:dyDescent="0.35">
      <c r="A5" s="222" t="s">
        <v>235</v>
      </c>
      <c r="B5" s="222"/>
      <c r="C5" s="222"/>
      <c r="D5" s="222"/>
      <c r="E5" s="222"/>
      <c r="F5" s="222"/>
      <c r="H5" s="95"/>
      <c r="I5" s="95"/>
      <c r="J5" s="95"/>
      <c r="K5" s="95"/>
      <c r="L5" s="95"/>
      <c r="M5" s="95"/>
    </row>
    <row r="6" spans="1:13" s="7" customFormat="1" ht="34.15" customHeight="1" x14ac:dyDescent="0.45"/>
    <row r="7" spans="1:13" ht="60" customHeight="1" thickBot="1" x14ac:dyDescent="0.4">
      <c r="B7" s="158" t="s">
        <v>4</v>
      </c>
      <c r="C7" s="158" t="s">
        <v>5</v>
      </c>
      <c r="D7" s="158" t="s">
        <v>6</v>
      </c>
      <c r="E7" s="158" t="s">
        <v>7</v>
      </c>
      <c r="F7" s="158" t="s">
        <v>8</v>
      </c>
      <c r="H7" s="8"/>
      <c r="J7" s="96"/>
      <c r="K7" s="96"/>
      <c r="L7" s="96"/>
      <c r="M7" s="96"/>
    </row>
    <row r="8" spans="1:13" ht="30" customHeight="1" thickBot="1" x14ac:dyDescent="0.4">
      <c r="D8" s="157"/>
      <c r="E8" s="147"/>
      <c r="H8" s="8"/>
      <c r="J8" s="96"/>
      <c r="K8" s="96"/>
      <c r="L8" s="96"/>
    </row>
    <row r="9" spans="1:13" ht="49.9" customHeight="1" x14ac:dyDescent="0.35">
      <c r="A9" s="223" t="s">
        <v>36</v>
      </c>
      <c r="B9" s="183" t="s">
        <v>236</v>
      </c>
      <c r="C9" s="187" t="s">
        <v>237</v>
      </c>
      <c r="D9" s="183"/>
      <c r="E9" s="180" t="s">
        <v>238</v>
      </c>
      <c r="F9" s="180"/>
      <c r="H9" s="8"/>
      <c r="J9" s="96"/>
      <c r="K9" s="96"/>
      <c r="L9" s="96"/>
      <c r="M9" s="3"/>
    </row>
    <row r="10" spans="1:13" ht="120" customHeight="1" thickBot="1" x14ac:dyDescent="0.4">
      <c r="A10" s="224"/>
      <c r="B10" s="178" t="s">
        <v>239</v>
      </c>
      <c r="C10" s="178" t="s">
        <v>240</v>
      </c>
      <c r="D10" s="184" t="s">
        <v>241</v>
      </c>
      <c r="E10" s="179" t="s">
        <v>242</v>
      </c>
      <c r="F10" s="184" t="s">
        <v>243</v>
      </c>
      <c r="K10" s="96"/>
      <c r="L10" s="96"/>
      <c r="M10" s="3"/>
    </row>
    <row r="11" spans="1:13" ht="49.9" customHeight="1" thickBot="1" x14ac:dyDescent="0.4">
      <c r="A11" s="161" t="s">
        <v>144</v>
      </c>
      <c r="B11" s="182" t="s">
        <v>244</v>
      </c>
      <c r="C11" s="182" t="s">
        <v>245</v>
      </c>
      <c r="D11" s="182" t="s">
        <v>246</v>
      </c>
      <c r="E11" s="182" t="s">
        <v>247</v>
      </c>
      <c r="F11" s="182" t="s">
        <v>248</v>
      </c>
      <c r="H11" s="8"/>
      <c r="J11" s="96"/>
      <c r="K11" s="96"/>
      <c r="L11" s="96"/>
      <c r="M11" s="10"/>
    </row>
    <row r="12" spans="1:13" ht="18" thickBot="1" x14ac:dyDescent="0.4">
      <c r="B12" s="169"/>
      <c r="C12" s="169"/>
      <c r="D12" s="169"/>
      <c r="E12" s="169"/>
      <c r="F12" s="169"/>
      <c r="H12" s="8"/>
      <c r="J12" s="96"/>
      <c r="K12" s="96"/>
      <c r="L12" s="96"/>
      <c r="M12" s="92"/>
    </row>
    <row r="13" spans="1:13" ht="120" customHeight="1" thickBot="1" x14ac:dyDescent="0.4">
      <c r="A13" s="162" t="s">
        <v>50</v>
      </c>
      <c r="B13" s="180" t="s">
        <v>249</v>
      </c>
      <c r="C13" s="183" t="s">
        <v>250</v>
      </c>
      <c r="D13" s="187" t="s">
        <v>251</v>
      </c>
      <c r="E13" s="187" t="s">
        <v>252</v>
      </c>
      <c r="F13" s="183" t="s">
        <v>253</v>
      </c>
      <c r="H13" s="8"/>
      <c r="J13" s="96"/>
      <c r="K13" s="96"/>
      <c r="L13" s="96"/>
      <c r="M13" s="3"/>
    </row>
    <row r="14" spans="1:13" ht="49.9" customHeight="1" thickBot="1" x14ac:dyDescent="0.4">
      <c r="A14" s="163" t="s">
        <v>144</v>
      </c>
      <c r="B14" s="182" t="s">
        <v>244</v>
      </c>
      <c r="C14" s="182" t="s">
        <v>245</v>
      </c>
      <c r="D14" s="182" t="s">
        <v>246</v>
      </c>
      <c r="E14" s="182" t="s">
        <v>247</v>
      </c>
      <c r="F14" s="182" t="s">
        <v>248</v>
      </c>
      <c r="H14" s="8"/>
      <c r="J14" s="96"/>
      <c r="K14" s="96"/>
      <c r="L14" s="96"/>
      <c r="M14" s="3"/>
    </row>
    <row r="15" spans="1:13" ht="18" thickBot="1" x14ac:dyDescent="0.4">
      <c r="B15" s="169"/>
      <c r="C15" s="169"/>
      <c r="D15" s="169"/>
      <c r="E15" s="169"/>
      <c r="F15" s="169"/>
      <c r="H15" s="8"/>
      <c r="J15" s="96"/>
      <c r="K15" s="96"/>
      <c r="L15" s="96"/>
      <c r="M15" s="92"/>
    </row>
    <row r="16" spans="1:13" ht="25.9" customHeight="1" x14ac:dyDescent="0.35">
      <c r="A16" s="223" t="s">
        <v>60</v>
      </c>
      <c r="B16" s="181" t="s">
        <v>155</v>
      </c>
      <c r="C16" s="183" t="s">
        <v>65</v>
      </c>
      <c r="D16" s="183" t="s">
        <v>254</v>
      </c>
      <c r="E16" s="183" t="s">
        <v>99</v>
      </c>
      <c r="F16" s="181" t="s">
        <v>155</v>
      </c>
      <c r="H16" s="8"/>
      <c r="J16" s="96"/>
      <c r="K16" s="96"/>
      <c r="L16" s="96"/>
      <c r="M16" s="97"/>
    </row>
    <row r="17" spans="1:13" ht="25.9" customHeight="1" x14ac:dyDescent="0.35">
      <c r="A17" s="224"/>
      <c r="B17" s="184" t="s">
        <v>255</v>
      </c>
      <c r="C17" s="184" t="s">
        <v>256</v>
      </c>
      <c r="D17" s="184" t="s">
        <v>279</v>
      </c>
      <c r="E17" s="184" t="s">
        <v>66</v>
      </c>
      <c r="F17" s="184" t="s">
        <v>67</v>
      </c>
      <c r="H17" s="8"/>
      <c r="J17" s="96"/>
      <c r="K17" s="96"/>
      <c r="L17" s="96"/>
      <c r="M17" s="3"/>
    </row>
    <row r="18" spans="1:13" ht="33.75" customHeight="1" x14ac:dyDescent="0.35">
      <c r="A18" s="224"/>
      <c r="B18" s="184" t="s">
        <v>161</v>
      </c>
      <c r="C18" s="184" t="s">
        <v>71</v>
      </c>
      <c r="D18" s="184" t="s">
        <v>187</v>
      </c>
      <c r="E18" s="184" t="s">
        <v>72</v>
      </c>
      <c r="F18" s="184" t="s">
        <v>162</v>
      </c>
      <c r="H18" s="8"/>
      <c r="I18" s="96"/>
      <c r="J18" s="96"/>
      <c r="K18" s="96"/>
      <c r="L18" s="96"/>
      <c r="M18" s="3"/>
    </row>
    <row r="19" spans="1:13" ht="25.9" customHeight="1" x14ac:dyDescent="0.35">
      <c r="A19" s="161" t="s">
        <v>144</v>
      </c>
      <c r="B19" s="182" t="s">
        <v>214</v>
      </c>
      <c r="C19" s="182" t="s">
        <v>245</v>
      </c>
      <c r="D19" s="182" t="s">
        <v>257</v>
      </c>
      <c r="E19" s="182" t="s">
        <v>258</v>
      </c>
      <c r="F19" s="182" t="s">
        <v>212</v>
      </c>
      <c r="H19" s="8"/>
      <c r="J19" s="96"/>
      <c r="K19" s="96"/>
      <c r="L19" s="96"/>
      <c r="M19" s="3"/>
    </row>
    <row r="20" spans="1:13" s="160" customFormat="1" ht="30" customHeight="1" thickBot="1" x14ac:dyDescent="0.4">
      <c r="B20" s="169"/>
      <c r="C20" s="169"/>
      <c r="D20" s="169"/>
      <c r="E20" s="169"/>
      <c r="F20" s="169"/>
    </row>
    <row r="21" spans="1:13" ht="25.9" customHeight="1" thickBot="1" x14ac:dyDescent="0.4">
      <c r="A21" s="164" t="s">
        <v>167</v>
      </c>
      <c r="B21" s="167" t="str">
        <f>B17</f>
        <v>Purée de Blanc de poireaux</v>
      </c>
      <c r="C21" s="167" t="str">
        <f>C17</f>
        <v>Purée de Carotte</v>
      </c>
      <c r="D21" s="167" t="str">
        <f>D17</f>
        <v>Purée d'Epinard</v>
      </c>
      <c r="E21" s="167" t="str">
        <f>E17</f>
        <v>Purée de Brocolis</v>
      </c>
      <c r="F21" s="167" t="str">
        <f>F17</f>
        <v>Purée de Courges</v>
      </c>
      <c r="H21" s="8"/>
      <c r="J21" s="96"/>
      <c r="K21" s="96"/>
      <c r="L21" s="96"/>
      <c r="M21" s="3"/>
    </row>
    <row r="22" spans="1:13" ht="25.9" customHeight="1" thickBot="1" x14ac:dyDescent="0.4">
      <c r="A22" s="161" t="s">
        <v>144</v>
      </c>
      <c r="B22" s="168" t="str">
        <f>B19</f>
        <v>Compote Pomme</v>
      </c>
      <c r="C22" s="168" t="str">
        <f>C19</f>
        <v>Compote Pomme Orange</v>
      </c>
      <c r="D22" s="60" t="str">
        <f>D19</f>
        <v xml:space="preserve">Compote Pomme poire </v>
      </c>
      <c r="E22" s="168" t="str">
        <f>E19</f>
        <v xml:space="preserve">Compote Pomme Ananas </v>
      </c>
      <c r="F22" s="168" t="str">
        <f>F19</f>
        <v>Compote Pomme Banane</v>
      </c>
      <c r="H22" s="8"/>
      <c r="J22" s="96"/>
      <c r="K22" s="96"/>
      <c r="L22" s="96"/>
      <c r="M22" s="3"/>
    </row>
    <row r="23" spans="1:13" ht="16.149999999999999" customHeight="1" x14ac:dyDescent="0.35">
      <c r="A23" s="53"/>
      <c r="B23" s="148"/>
      <c r="C23" s="159"/>
      <c r="D23" s="148"/>
      <c r="E23" s="148"/>
      <c r="F23" s="148"/>
      <c r="H23" s="8"/>
      <c r="J23" s="96"/>
      <c r="K23" s="96"/>
      <c r="L23" s="96"/>
    </row>
    <row r="24" spans="1:13" ht="33" customHeight="1" x14ac:dyDescent="0.35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 x14ac:dyDescent="0.35">
      <c r="A25" s="55"/>
      <c r="B25" s="151" t="s">
        <v>168</v>
      </c>
      <c r="C25" s="153" t="s">
        <v>30</v>
      </c>
      <c r="D25" s="154" t="s">
        <v>169</v>
      </c>
      <c r="E25" s="155" t="s">
        <v>170</v>
      </c>
      <c r="F25" s="156" t="s">
        <v>171</v>
      </c>
      <c r="H25" s="8"/>
      <c r="J25" s="96"/>
      <c r="K25" s="96"/>
      <c r="L25" s="96"/>
    </row>
    <row r="26" spans="1:13" x14ac:dyDescent="0.35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 x14ac:dyDescent="0.35">
      <c r="A27" s="52"/>
      <c r="B27" s="52" t="s">
        <v>172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5">
    <mergeCell ref="A3:F3"/>
    <mergeCell ref="A4:F4"/>
    <mergeCell ref="A5:F5"/>
    <mergeCell ref="A16:A18"/>
    <mergeCell ref="A9:A10"/>
  </mergeCells>
  <printOptions horizontalCentered="1" verticalCentered="1"/>
  <pageMargins left="0" right="0" top="0" bottom="0" header="0" footer="0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3"/>
  <dimension ref="A1:O140"/>
  <sheetViews>
    <sheetView view="pageBreakPreview" zoomScaleNormal="120" zoomScaleSheetLayoutView="100" workbookViewId="0">
      <pane ySplit="3" topLeftCell="A61" activePane="bottomLeft" state="frozen"/>
      <selection activeCell="C6" sqref="C6"/>
      <selection pane="bottomLeft" activeCell="C6" sqref="C6"/>
    </sheetView>
  </sheetViews>
  <sheetFormatPr baseColWidth="10" defaultColWidth="10.7265625" defaultRowHeight="10.5" x14ac:dyDescent="0.25"/>
  <cols>
    <col min="1" max="1" width="38.7265625" style="141" bestFit="1" customWidth="1"/>
    <col min="2" max="15" width="5.7265625" style="106" customWidth="1"/>
    <col min="16" max="16384" width="10.7265625" style="142"/>
  </cols>
  <sheetData>
    <row r="1" spans="1:15" ht="14.25" customHeight="1" x14ac:dyDescent="0.35">
      <c r="A1"/>
      <c r="B1" s="231" t="s">
        <v>259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3"/>
    </row>
    <row r="2" spans="1:15" ht="19" x14ac:dyDescent="0.35">
      <c r="A2"/>
      <c r="B2" s="103" t="s">
        <v>260</v>
      </c>
      <c r="C2" s="104" t="s">
        <v>261</v>
      </c>
      <c r="D2" s="104" t="s">
        <v>262</v>
      </c>
      <c r="E2" s="104" t="s">
        <v>263</v>
      </c>
      <c r="F2" s="104" t="s">
        <v>264</v>
      </c>
      <c r="G2" s="104" t="s">
        <v>265</v>
      </c>
      <c r="H2" s="104" t="s">
        <v>266</v>
      </c>
      <c r="I2" s="104" t="s">
        <v>267</v>
      </c>
      <c r="J2" s="104" t="s">
        <v>268</v>
      </c>
      <c r="K2" s="104" t="s">
        <v>269</v>
      </c>
      <c r="L2" s="104" t="s">
        <v>270</v>
      </c>
      <c r="M2" s="104" t="s">
        <v>271</v>
      </c>
      <c r="N2" s="104" t="s">
        <v>272</v>
      </c>
      <c r="O2" s="105" t="s">
        <v>273</v>
      </c>
    </row>
    <row r="3" spans="1:15" ht="5.5" customHeight="1" thickBot="1" x14ac:dyDescent="0.4">
      <c r="A3"/>
      <c r="O3" s="107"/>
    </row>
    <row r="4" spans="1:15" s="102" customFormat="1" ht="13.5" thickBot="1" x14ac:dyDescent="0.4">
      <c r="A4" s="131" t="str">
        <f>'S45-DEJ '!A4</f>
        <v>Du 02 au 06 Novembre 2026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3"/>
    </row>
    <row r="5" spans="1:15" s="102" customFormat="1" x14ac:dyDescent="0.35">
      <c r="A5" s="108" t="str">
        <f>'S45-DEJ '!C9</f>
        <v>Salade de Betteraves à l'Aneth et citron vert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34"/>
    </row>
    <row r="6" spans="1:15" s="102" customFormat="1" ht="21" x14ac:dyDescent="0.35">
      <c r="A6" s="121" t="str">
        <f>'S45-DEJ '!D9</f>
        <v>Cake emmental et tomates séchées* (lait, œuf, gluten, sulfites)</v>
      </c>
      <c r="B6" s="137" t="s">
        <v>274</v>
      </c>
      <c r="C6" s="137" t="s">
        <v>274</v>
      </c>
      <c r="D6" s="137"/>
      <c r="E6" s="137"/>
      <c r="F6" s="137"/>
      <c r="G6" s="137"/>
      <c r="H6" s="137"/>
      <c r="I6" s="137" t="s">
        <v>274</v>
      </c>
      <c r="J6" s="137" t="s">
        <v>274</v>
      </c>
      <c r="K6" s="137"/>
      <c r="L6" s="137"/>
      <c r="M6" s="137"/>
      <c r="N6" s="137"/>
      <c r="O6" s="138"/>
    </row>
    <row r="7" spans="1:15" s="102" customFormat="1" ht="11" thickBot="1" x14ac:dyDescent="0.4">
      <c r="A7" s="117" t="str">
        <f>'S45-DEJ '!E9</f>
        <v>Salade de pommes de terre, menthe et cébettes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6"/>
    </row>
    <row r="8" spans="1:15" s="102" customFormat="1" ht="21" x14ac:dyDescent="0.35">
      <c r="A8" s="114" t="str">
        <f>'S45-DEJ '!B10</f>
        <v>Epinards à la crème (lait) Pâtes* à la citronnelle et cuisses de poulet</v>
      </c>
      <c r="B8" s="109" t="s">
        <v>274</v>
      </c>
      <c r="C8" s="109" t="s">
        <v>274</v>
      </c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10"/>
    </row>
    <row r="9" spans="1:15" s="102" customFormat="1" ht="21" x14ac:dyDescent="0.35">
      <c r="A9" s="121" t="str">
        <f>'S45-DEJ '!C13</f>
        <v>Chou frisé au cumin, Pomme de terre à l'oseille et mixé de  poisson  du jour*</v>
      </c>
      <c r="B9" s="115"/>
      <c r="C9" s="115"/>
      <c r="D9" s="115" t="s">
        <v>274</v>
      </c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6"/>
    </row>
    <row r="10" spans="1:15" s="102" customFormat="1" ht="21" x14ac:dyDescent="0.35">
      <c r="A10" s="121" t="str">
        <f>'S45-DEJ '!D13</f>
        <v>Courges aux herbes de provence, riz au jus de coco et mixé de poulet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6"/>
    </row>
    <row r="11" spans="1:15" s="102" customFormat="1" ht="21" x14ac:dyDescent="0.35">
      <c r="A11" s="121" t="str">
        <f>'S45-DEJ '!E13</f>
        <v>Fricassée de Brocolis, Polenta à la crème d'ail (lait) et mixé de poisson  du jour*</v>
      </c>
      <c r="B11" s="115"/>
      <c r="C11" s="115" t="s">
        <v>274</v>
      </c>
      <c r="D11" s="115" t="s">
        <v>274</v>
      </c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6"/>
    </row>
    <row r="12" spans="1:15" s="102" customFormat="1" ht="21" x14ac:dyDescent="0.35">
      <c r="A12" s="117" t="str">
        <f>'S45-DEJ '!F13</f>
        <v>Couscous (Carottes, navets aux 4 épices) Semoule* au  Ras el-hanout et  mixé de bœuf</v>
      </c>
      <c r="B12" s="118" t="s">
        <v>274</v>
      </c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9"/>
    </row>
    <row r="13" spans="1:15" s="102" customFormat="1" x14ac:dyDescent="0.35">
      <c r="A13" s="121" t="str">
        <f>'S45-DEJ '!B14</f>
        <v>Compote Pomme Nashi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34"/>
    </row>
    <row r="14" spans="1:15" s="102" customFormat="1" x14ac:dyDescent="0.35">
      <c r="A14" s="121" t="str">
        <f>'S45-DEJ '!C14</f>
        <v>Compote Pomme Fleur d'oranger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</row>
    <row r="15" spans="1:15" s="102" customFormat="1" x14ac:dyDescent="0.35">
      <c r="A15" s="121" t="str">
        <f>'S45-DEJ '!D14</f>
        <v>Compote Pomme Banane Cannelle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8"/>
    </row>
    <row r="16" spans="1:15" s="102" customFormat="1" x14ac:dyDescent="0.35">
      <c r="A16" s="121" t="str">
        <f>'S45-DEJ '!E14</f>
        <v>Compote Pomme Poire Verveine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8"/>
    </row>
    <row r="17" spans="1:15" s="102" customFormat="1" x14ac:dyDescent="0.35">
      <c r="A17" s="117" t="str">
        <f>'S45-DEJ '!F14</f>
        <v>Compote Pomme Ananas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5"/>
    </row>
    <row r="18" spans="1:15" s="102" customFormat="1" x14ac:dyDescent="0.35">
      <c r="A18" s="108" t="str">
        <f>'S45-DEJ '!B16</f>
        <v xml:space="preserve">Mixé de Poulet 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34"/>
    </row>
    <row r="19" spans="1:15" s="102" customFormat="1" x14ac:dyDescent="0.35">
      <c r="A19" s="121" t="str">
        <f>'S45-DEJ '!C16</f>
        <v>Mixé de Poisson du jour*</v>
      </c>
      <c r="B19" s="137"/>
      <c r="C19" s="137"/>
      <c r="D19" s="137" t="s">
        <v>274</v>
      </c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8"/>
    </row>
    <row r="20" spans="1:15" s="102" customFormat="1" x14ac:dyDescent="0.35">
      <c r="A20" s="121" t="str">
        <f>'S45-DEJ '!D16</f>
        <v>Mixé de Poulet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8"/>
    </row>
    <row r="21" spans="1:15" s="102" customFormat="1" x14ac:dyDescent="0.35">
      <c r="A21" s="121" t="str">
        <f>'S45-DEJ '!E16</f>
        <v>Mixé de Poisson du jour*</v>
      </c>
      <c r="B21" s="137"/>
      <c r="C21" s="137"/>
      <c r="D21" s="137" t="s">
        <v>274</v>
      </c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8"/>
    </row>
    <row r="22" spans="1:15" s="102" customFormat="1" x14ac:dyDescent="0.35">
      <c r="A22" s="117" t="str">
        <f>'S45-DEJ '!F16</f>
        <v xml:space="preserve">Mixé de Boeuf  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6"/>
    </row>
    <row r="23" spans="1:15" s="102" customFormat="1" x14ac:dyDescent="0.35">
      <c r="A23" s="108" t="str">
        <f>'S45-DEJ '!B17</f>
        <v>Purée d'Epinards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34"/>
    </row>
    <row r="24" spans="1:15" s="102" customFormat="1" x14ac:dyDescent="0.35">
      <c r="A24" s="121" t="str">
        <f>'S45-DEJ '!C17</f>
        <v>Purée de Chou frisé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8"/>
    </row>
    <row r="25" spans="1:15" s="102" customFormat="1" x14ac:dyDescent="0.35">
      <c r="A25" s="121" t="str">
        <f>'S45-DEJ '!D17</f>
        <v>Purée de Courge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8"/>
    </row>
    <row r="26" spans="1:15" s="102" customFormat="1" x14ac:dyDescent="0.35">
      <c r="A26" s="121" t="str">
        <f>'S45-DEJ '!E17</f>
        <v>Purée de Brocolis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8"/>
    </row>
    <row r="27" spans="1:15" s="102" customFormat="1" x14ac:dyDescent="0.35">
      <c r="A27" s="117" t="str">
        <f>'S45-DEJ '!F17</f>
        <v>Purée de Carottes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6"/>
    </row>
    <row r="28" spans="1:15" s="102" customFormat="1" x14ac:dyDescent="0.35">
      <c r="A28" s="108" t="str">
        <f>'S45-DEJ '!B18</f>
        <v>Purée de pommes de terre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34"/>
    </row>
    <row r="29" spans="1:15" s="102" customFormat="1" x14ac:dyDescent="0.35">
      <c r="A29" s="121" t="str">
        <f>'S45-DEJ '!C18</f>
        <v>Purée de patates douces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8"/>
    </row>
    <row r="30" spans="1:15" s="102" customFormat="1" x14ac:dyDescent="0.35">
      <c r="A30" s="121" t="str">
        <f>'S45-DEJ '!D18</f>
        <v>Purée de lentilles vertes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8"/>
    </row>
    <row r="31" spans="1:15" s="102" customFormat="1" x14ac:dyDescent="0.35">
      <c r="A31" s="121" t="str">
        <f>'S45-DEJ '!E18</f>
        <v>Purée de polenta fine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8"/>
    </row>
    <row r="32" spans="1:15" s="102" customFormat="1" x14ac:dyDescent="0.35">
      <c r="A32" s="117" t="str">
        <f>'S45-DEJ '!F18</f>
        <v>Purée de pois cassés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6"/>
    </row>
    <row r="33" spans="1:15" s="102" customFormat="1" x14ac:dyDescent="0.35">
      <c r="A33" s="108" t="str">
        <f>'S45-DEJ '!B19</f>
        <v>Compote Pomme Nashi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34"/>
    </row>
    <row r="34" spans="1:15" s="102" customFormat="1" x14ac:dyDescent="0.35">
      <c r="A34" s="121" t="str">
        <f>'S45-DEJ '!C19</f>
        <v xml:space="preserve">Compote Pomme  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8"/>
    </row>
    <row r="35" spans="1:15" s="102" customFormat="1" x14ac:dyDescent="0.35">
      <c r="A35" s="121" t="str">
        <f>'S45-DEJ '!D19</f>
        <v xml:space="preserve">Compote Pomme Banane 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8"/>
    </row>
    <row r="36" spans="1:15" s="102" customFormat="1" x14ac:dyDescent="0.35">
      <c r="A36" s="121" t="str">
        <f>'S45-DEJ '!E19</f>
        <v xml:space="preserve">Compote Pomme Poire 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8"/>
    </row>
    <row r="37" spans="1:15" s="102" customFormat="1" x14ac:dyDescent="0.35">
      <c r="A37" s="117" t="str">
        <f>'S45-DEJ '!F19</f>
        <v xml:space="preserve">Compote Pomme 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6"/>
    </row>
    <row r="38" spans="1:15" s="102" customFormat="1" ht="16.899999999999999" customHeight="1" x14ac:dyDescent="0.3">
      <c r="A38" s="199" t="str">
        <f>'S46-DEJ'!A4:F4</f>
        <v>Du 09 au 13 Novembre 2026</v>
      </c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140"/>
    </row>
    <row r="39" spans="1:15" s="102" customFormat="1" x14ac:dyDescent="0.35">
      <c r="A39" s="108" t="str">
        <f>'S46-DEJ'!C9</f>
        <v>Velouté de panais (PDT et féta) *(lait)</v>
      </c>
      <c r="B39" s="201" t="s">
        <v>274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10"/>
    </row>
    <row r="40" spans="1:15" s="102" customFormat="1" x14ac:dyDescent="0.35">
      <c r="A40" s="114">
        <f>'S46-DEJ'!D9</f>
        <v>0</v>
      </c>
      <c r="B40" s="202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4"/>
    </row>
    <row r="41" spans="1:15" s="102" customFormat="1" x14ac:dyDescent="0.35">
      <c r="A41" s="111" t="str">
        <f>'S46-DEJ'!F9</f>
        <v>Salade des Antilles (patates douces, gingembre, citronnelle)</v>
      </c>
      <c r="B41" s="203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9"/>
    </row>
    <row r="42" spans="1:15" s="102" customFormat="1" ht="21" x14ac:dyDescent="0.35">
      <c r="A42" s="108" t="str">
        <f>+'S46-DEJ'!B10</f>
        <v>Courge butternut et Rutabaga, Pommes de terre et poisson du jour* à la crème de fenouil (lait)</v>
      </c>
      <c r="B42" s="124"/>
      <c r="C42" s="124" t="s">
        <v>274</v>
      </c>
      <c r="D42" s="124" t="s">
        <v>274</v>
      </c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5"/>
    </row>
    <row r="43" spans="1:15" s="102" customFormat="1" ht="21" x14ac:dyDescent="0.35">
      <c r="A43" s="114" t="str">
        <f>'S46-DEJ'!$C$10</f>
        <v>Poireaux et Epinards à l'huile d'olive Boulgour* au bouillon de légumes et Filet de Poulet au citron</v>
      </c>
      <c r="B43" s="137" t="s">
        <v>274</v>
      </c>
      <c r="C43" s="106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8"/>
    </row>
    <row r="44" spans="1:15" s="102" customFormat="1" x14ac:dyDescent="0.35">
      <c r="A44" s="114">
        <f>'S46-DEJ'!$D$10</f>
        <v>0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8"/>
    </row>
    <row r="45" spans="1:15" s="102" customFormat="1" ht="21" x14ac:dyDescent="0.35">
      <c r="A45" s="114" t="str">
        <f>'S46-DEJ'!E10</f>
        <v>Bœuf Bourguignon revisité (Carottes, champignons, jus de raisin et riz)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8"/>
    </row>
    <row r="46" spans="1:15" s="102" customFormat="1" ht="21" x14ac:dyDescent="0.35">
      <c r="A46" s="117" t="str">
        <f>'S46-DEJ'!$F$10</f>
        <v>Chou chinois braisé, Millet au curcuma et pois chiches sauce yaourt (lait) citronné</v>
      </c>
      <c r="B46" s="137"/>
      <c r="C46" s="137" t="s">
        <v>274</v>
      </c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8"/>
    </row>
    <row r="47" spans="1:15" s="102" customFormat="1" x14ac:dyDescent="0.35">
      <c r="A47" s="114" t="str">
        <f>+'S46-DEJ'!B11</f>
        <v>Compote Pomme  Clémentine</v>
      </c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10"/>
    </row>
    <row r="48" spans="1:15" s="102" customFormat="1" x14ac:dyDescent="0.35">
      <c r="A48" s="114" t="str">
        <f>'S46-DEJ'!C11</f>
        <v>Compote Pomme Jus de coco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6"/>
    </row>
    <row r="49" spans="1:15" s="102" customFormat="1" x14ac:dyDescent="0.35">
      <c r="A49" s="114">
        <f>+'S46-DEJ'!D11</f>
        <v>0</v>
      </c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6"/>
    </row>
    <row r="50" spans="1:15" s="102" customFormat="1" x14ac:dyDescent="0.35">
      <c r="A50" s="114" t="str">
        <f>'S46-DEJ'!E11</f>
        <v>Compote Pomme  Banane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6"/>
    </row>
    <row r="51" spans="1:15" s="102" customFormat="1" x14ac:dyDescent="0.35">
      <c r="A51" s="117" t="str">
        <f>'S46-DEJ'!F11</f>
        <v>Compote Pomme Pomelo Vanille</v>
      </c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3"/>
    </row>
    <row r="52" spans="1:15" s="102" customFormat="1" x14ac:dyDescent="0.35">
      <c r="A52" s="114" t="str">
        <f>'S46-DEJ'!B16</f>
        <v>Mixé de Poisson du jour*</v>
      </c>
      <c r="B52" s="109"/>
      <c r="C52" s="109"/>
      <c r="D52" s="109" t="s">
        <v>274</v>
      </c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10"/>
    </row>
    <row r="53" spans="1:15" s="102" customFormat="1" x14ac:dyDescent="0.35">
      <c r="A53" s="114" t="str">
        <f>'S46-DEJ'!C16</f>
        <v xml:space="preserve">Mixé de Poulet 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s="102" customFormat="1" x14ac:dyDescent="0.35">
      <c r="A54" s="114">
        <f>'S46-DEJ'!D16</f>
        <v>0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6"/>
    </row>
    <row r="55" spans="1:15" s="102" customFormat="1" x14ac:dyDescent="0.35">
      <c r="A55" s="114" t="str">
        <f>'S46-DEJ'!E16</f>
        <v>Mixé de Bœuf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6"/>
    </row>
    <row r="56" spans="1:15" s="102" customFormat="1" x14ac:dyDescent="0.35">
      <c r="A56" s="114" t="str">
        <f>'S46-DEJ'!F16</f>
        <v>Mixé de Poulet</v>
      </c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3"/>
    </row>
    <row r="57" spans="1:15" s="102" customFormat="1" x14ac:dyDescent="0.35">
      <c r="A57" s="120" t="str">
        <f>'S46-DEJ'!B17</f>
        <v>Purée de Courge butternut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10"/>
    </row>
    <row r="58" spans="1:15" s="102" customFormat="1" x14ac:dyDescent="0.35">
      <c r="A58" s="121" t="str">
        <f>'S46-DEJ'!C17</f>
        <v>Purée d'Epinards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6"/>
    </row>
    <row r="59" spans="1:15" s="102" customFormat="1" x14ac:dyDescent="0.35">
      <c r="A59" s="121">
        <f>'S46-DEJ'!D17</f>
        <v>0</v>
      </c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6"/>
    </row>
    <row r="60" spans="1:15" s="102" customFormat="1" x14ac:dyDescent="0.35">
      <c r="A60" s="121" t="str">
        <f>'S46-DEJ'!E17</f>
        <v>Purée de Carottes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3"/>
    </row>
    <row r="61" spans="1:15" s="102" customFormat="1" x14ac:dyDescent="0.35">
      <c r="A61" s="117" t="str">
        <f>'S46-DEJ'!F17</f>
        <v>Purée de Blanc de poireau</v>
      </c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9"/>
    </row>
    <row r="62" spans="1:15" s="102" customFormat="1" x14ac:dyDescent="0.35">
      <c r="A62" s="120" t="str">
        <f>'S46-DEJ'!B18</f>
        <v>Purée de pois cassés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10"/>
    </row>
    <row r="63" spans="1:15" s="102" customFormat="1" x14ac:dyDescent="0.35">
      <c r="A63" s="121" t="str">
        <f>'S46-DEJ'!C18</f>
        <v>Purée de lentilles corail</v>
      </c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6"/>
    </row>
    <row r="64" spans="1:15" s="102" customFormat="1" x14ac:dyDescent="0.35">
      <c r="A64" s="121">
        <f>'S46-DEJ'!D18</f>
        <v>0</v>
      </c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6"/>
    </row>
    <row r="65" spans="1:15" s="102" customFormat="1" x14ac:dyDescent="0.35">
      <c r="A65" s="121" t="str">
        <f>'S46-DEJ'!E18</f>
        <v>Purée de pommes de terre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3"/>
    </row>
    <row r="66" spans="1:15" s="102" customFormat="1" x14ac:dyDescent="0.35">
      <c r="A66" s="117" t="str">
        <f>'S46-DEJ'!F18</f>
        <v>Purée de patates douces</v>
      </c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9"/>
    </row>
    <row r="67" spans="1:15" x14ac:dyDescent="0.25">
      <c r="A67" s="120" t="str">
        <f>'S46-DEJ'!B19</f>
        <v>Compote Pomme  Clémentine</v>
      </c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10"/>
    </row>
    <row r="68" spans="1:15" x14ac:dyDescent="0.25">
      <c r="A68" s="121" t="str">
        <f>'S46-DEJ'!C19</f>
        <v xml:space="preserve">Compote Pomme  </v>
      </c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6"/>
    </row>
    <row r="69" spans="1:15" x14ac:dyDescent="0.25">
      <c r="A69" s="121">
        <f>'S46-DEJ'!D19</f>
        <v>0</v>
      </c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6"/>
    </row>
    <row r="70" spans="1:15" x14ac:dyDescent="0.25">
      <c r="A70" s="121" t="str">
        <f>'S46-DEJ'!E19</f>
        <v>Compote Pomme  Banane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3"/>
    </row>
    <row r="71" spans="1:15" x14ac:dyDescent="0.25">
      <c r="A71" s="117" t="str">
        <f>'S46-DEJ'!F19</f>
        <v>Compote Pomme Pomelo</v>
      </c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9"/>
    </row>
    <row r="72" spans="1:15" ht="3.75" customHeight="1" x14ac:dyDescent="0.25">
      <c r="A72" s="127"/>
      <c r="B72" s="128"/>
      <c r="C72" s="128"/>
      <c r="D72" s="128"/>
      <c r="E72" s="128"/>
      <c r="F72" s="128"/>
      <c r="G72" s="128"/>
      <c r="H72" s="128"/>
      <c r="I72" s="128"/>
      <c r="J72" s="128"/>
      <c r="K72" s="129"/>
      <c r="L72" s="129"/>
      <c r="M72" s="129"/>
      <c r="N72" s="129"/>
      <c r="O72" s="130"/>
    </row>
    <row r="73" spans="1:15" ht="14.25" customHeight="1" thickBot="1" x14ac:dyDescent="0.3">
      <c r="A73" s="131" t="str">
        <f>'S47-DEJ'!A4:F4</f>
        <v>Du 16 au 20 Novembre 2026</v>
      </c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3"/>
    </row>
    <row r="74" spans="1:15" x14ac:dyDescent="0.25">
      <c r="A74" s="108" t="str">
        <f>'S47-DEJ'!B9</f>
        <v>Soupe de radis roses* (oeufs, lait)</v>
      </c>
      <c r="B74" s="128"/>
      <c r="C74" s="128" t="s">
        <v>274</v>
      </c>
      <c r="D74" s="128"/>
      <c r="E74" s="128"/>
      <c r="F74" s="128"/>
      <c r="G74" s="128"/>
      <c r="H74" s="128"/>
      <c r="I74" s="128"/>
      <c r="J74" s="128" t="s">
        <v>274</v>
      </c>
      <c r="K74" s="128"/>
      <c r="L74" s="128"/>
      <c r="M74" s="128"/>
      <c r="N74" s="128"/>
      <c r="O74" s="134"/>
    </row>
    <row r="75" spans="1:15" x14ac:dyDescent="0.25">
      <c r="A75" s="111" t="str">
        <f>'S47-DEJ'!D9</f>
        <v>Salade de pois chiches aux oignons et cumin</v>
      </c>
      <c r="B75" s="145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6"/>
    </row>
    <row r="76" spans="1:15" x14ac:dyDescent="0.25">
      <c r="A76" s="117" t="str">
        <f>'S47-DEJ'!E9</f>
        <v>Velouté de légumes de Mamie*</v>
      </c>
      <c r="B76" s="135"/>
      <c r="C76" s="135"/>
      <c r="D76" s="135"/>
      <c r="E76" s="135" t="s">
        <v>274</v>
      </c>
      <c r="F76" s="135"/>
      <c r="G76" s="135"/>
      <c r="H76" s="135"/>
      <c r="I76" s="135"/>
      <c r="J76" s="135"/>
      <c r="K76" s="135"/>
      <c r="L76" s="135"/>
      <c r="M76" s="135"/>
      <c r="N76" s="135"/>
      <c r="O76" s="136"/>
    </row>
    <row r="77" spans="1:15" ht="21" x14ac:dyDescent="0.25">
      <c r="A77" s="114" t="str">
        <f>'S47-DEJ'!B10</f>
        <v>Chou-fleur au parmesan (lait), pâtes* à l'huile d'olive et lentilles corail aux agrumes (orange, pamplemousse, citron)</v>
      </c>
      <c r="B77" s="124" t="s">
        <v>274</v>
      </c>
      <c r="C77" s="124" t="s">
        <v>274</v>
      </c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5"/>
    </row>
    <row r="78" spans="1:15" ht="21" x14ac:dyDescent="0.25">
      <c r="A78" s="121" t="str">
        <f>'S47-DEJ'!C10</f>
        <v>Bœuf à la Provençale (carotte, oignons, herbes de Provence) et purée de pommes de terre à l'origan</v>
      </c>
      <c r="B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8"/>
    </row>
    <row r="79" spans="1:15" ht="21" x14ac:dyDescent="0.25">
      <c r="A79" s="121" t="str">
        <f>'S47-DEJ'!D10</f>
        <v>Purée de betteraves rouges (ciboulette et balsamique), riz pilaf et poisson du jour*</v>
      </c>
      <c r="B79" s="137"/>
      <c r="C79" s="137"/>
      <c r="D79" s="137" t="s">
        <v>274</v>
      </c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8"/>
    </row>
    <row r="80" spans="1:15" ht="21" x14ac:dyDescent="0.25">
      <c r="A80" s="121" t="str">
        <f>'S47-DEJ'!E10</f>
        <v>Epinards à l'ail, quinoa à la crème* (lait) et poulet aux champignons</v>
      </c>
      <c r="B80" s="137"/>
      <c r="C80" s="137" t="s">
        <v>274</v>
      </c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8"/>
    </row>
    <row r="81" spans="1:15" ht="21" x14ac:dyDescent="0.25">
      <c r="A81" s="139" t="str">
        <f>'S47-DEJ'!F10</f>
        <v>Chou chinois, risotto de sarrasin à la crème* (lait) et poisson du jour* à la verveine</v>
      </c>
      <c r="B81" s="137"/>
      <c r="C81" s="137" t="s">
        <v>274</v>
      </c>
      <c r="D81" s="137" t="s">
        <v>274</v>
      </c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8"/>
    </row>
    <row r="82" spans="1:15" x14ac:dyDescent="0.25">
      <c r="A82" s="108" t="str">
        <f>+'S47-DEJ'!B11</f>
        <v>Compote Pomme Raisin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34"/>
    </row>
    <row r="83" spans="1:15" x14ac:dyDescent="0.25">
      <c r="A83" s="121" t="str">
        <f>+'S47-DEJ'!C11</f>
        <v>Compote Pomme Banane Citron</v>
      </c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8"/>
    </row>
    <row r="84" spans="1:15" x14ac:dyDescent="0.25">
      <c r="A84" s="121" t="str">
        <f>+'S47-DEJ'!D11</f>
        <v>Compote Pomme Poire Menthe</v>
      </c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8"/>
    </row>
    <row r="85" spans="1:15" x14ac:dyDescent="0.25">
      <c r="A85" s="121" t="str">
        <f>+'S47-DEJ'!E11</f>
        <v>Compote Pomme Grenade</v>
      </c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8"/>
    </row>
    <row r="86" spans="1:15" x14ac:dyDescent="0.25">
      <c r="A86" s="117" t="str">
        <f>+'S47-DEJ'!F11</f>
        <v>Compote Pomme Jujube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6"/>
    </row>
    <row r="87" spans="1:15" x14ac:dyDescent="0.25">
      <c r="A87" s="114" t="str">
        <f>+'S47-DEJ'!B16</f>
        <v>Mixé de Poulet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5"/>
    </row>
    <row r="88" spans="1:15" x14ac:dyDescent="0.25">
      <c r="A88" s="121" t="str">
        <f>+'S47-DEJ'!C16</f>
        <v>Mixé de Bœuf</v>
      </c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8"/>
    </row>
    <row r="89" spans="1:15" x14ac:dyDescent="0.25">
      <c r="A89" s="121" t="str">
        <f>+'S47-DEJ'!D16</f>
        <v>Mixé de Poisson du jour*</v>
      </c>
      <c r="B89" s="137"/>
      <c r="C89" s="137"/>
      <c r="D89" s="137" t="s">
        <v>274</v>
      </c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8"/>
    </row>
    <row r="90" spans="1:15" x14ac:dyDescent="0.25">
      <c r="A90" s="121" t="str">
        <f>+'S47-DEJ'!E16</f>
        <v>Mixé de Poulet</v>
      </c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8"/>
    </row>
    <row r="91" spans="1:15" x14ac:dyDescent="0.25">
      <c r="A91" s="126" t="str">
        <f>+'S47-DEJ'!F16</f>
        <v>Mixé de Poisson du jour*</v>
      </c>
      <c r="B91" s="104"/>
      <c r="C91" s="104"/>
      <c r="D91" s="104" t="s">
        <v>274</v>
      </c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5"/>
    </row>
    <row r="92" spans="1:15" x14ac:dyDescent="0.25">
      <c r="A92" s="108" t="str">
        <f>+'S47-DEJ'!B17</f>
        <v>Purée de Chou-fleur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34"/>
    </row>
    <row r="93" spans="1:15" x14ac:dyDescent="0.25">
      <c r="A93" s="121" t="str">
        <f>+'S47-DEJ'!C17</f>
        <v>Purée de Carottes</v>
      </c>
      <c r="B93" s="137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8"/>
    </row>
    <row r="94" spans="1:15" x14ac:dyDescent="0.25">
      <c r="A94" s="121" t="str">
        <f>+'S47-DEJ'!D17</f>
        <v>Purée de Betteraves</v>
      </c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8"/>
    </row>
    <row r="95" spans="1:15" x14ac:dyDescent="0.25">
      <c r="A95" s="121" t="str">
        <f>+'S47-DEJ'!E17</f>
        <v>Purée d'Epinards</v>
      </c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8"/>
    </row>
    <row r="96" spans="1:15" x14ac:dyDescent="0.25">
      <c r="A96" s="117" t="str">
        <f>+'S47-DEJ'!F17</f>
        <v>Purée de Chou chinois</v>
      </c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6"/>
    </row>
    <row r="97" spans="1:15" x14ac:dyDescent="0.25">
      <c r="A97" s="108" t="str">
        <f>+'S47-DEJ'!B18</f>
        <v>Purée de lentilles corail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34"/>
    </row>
    <row r="98" spans="1:15" x14ac:dyDescent="0.25">
      <c r="A98" s="121" t="str">
        <f>+'S47-DEJ'!C18</f>
        <v>Purée de Pommes de terre</v>
      </c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8"/>
    </row>
    <row r="99" spans="1:15" x14ac:dyDescent="0.25">
      <c r="A99" s="121" t="str">
        <f>+'S47-DEJ'!D18</f>
        <v>Purée de polenta fine</v>
      </c>
      <c r="B99" s="1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8"/>
    </row>
    <row r="100" spans="1:15" x14ac:dyDescent="0.25">
      <c r="A100" s="121" t="str">
        <f>+'S47-DEJ'!E18</f>
        <v>Purée de patates douces</v>
      </c>
      <c r="B100" s="137"/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8"/>
    </row>
    <row r="101" spans="1:15" x14ac:dyDescent="0.25">
      <c r="A101" s="117" t="str">
        <f>+'S47-DEJ'!F18</f>
        <v>Purée de pois cassés</v>
      </c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6"/>
    </row>
    <row r="102" spans="1:15" x14ac:dyDescent="0.25">
      <c r="A102" s="108" t="str">
        <f>+'S47-DEJ'!B19</f>
        <v>Compote Pomme Raisin</v>
      </c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34"/>
    </row>
    <row r="103" spans="1:15" x14ac:dyDescent="0.25">
      <c r="A103" s="121" t="str">
        <f>+'S47-DEJ'!C19</f>
        <v>Compote Pomme Banane</v>
      </c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8"/>
    </row>
    <row r="104" spans="1:15" x14ac:dyDescent="0.25">
      <c r="A104" s="121" t="str">
        <f>+'S47-DEJ'!D19</f>
        <v>Compote Pomme Poire</v>
      </c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8"/>
    </row>
    <row r="105" spans="1:15" x14ac:dyDescent="0.25">
      <c r="A105" s="121" t="str">
        <f>+'S47-DEJ'!E19</f>
        <v xml:space="preserve">Compote Pomme </v>
      </c>
      <c r="B105" s="137"/>
      <c r="C105" s="137"/>
      <c r="D105" s="137"/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38"/>
    </row>
    <row r="106" spans="1:15" x14ac:dyDescent="0.25">
      <c r="A106" s="117" t="str">
        <f>+'S47-DEJ'!F19</f>
        <v>Compote Pomme</v>
      </c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6"/>
    </row>
    <row r="107" spans="1:15" ht="14.25" customHeight="1" x14ac:dyDescent="0.25">
      <c r="A107" s="131" t="str">
        <f>'S48-DEJ'!A4:F4</f>
        <v>Du 23 au 27 Novembre 2026</v>
      </c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3"/>
    </row>
    <row r="108" spans="1:15" x14ac:dyDescent="0.25">
      <c r="A108" s="108" t="str">
        <f>'S48-DEJ'!B9</f>
        <v>Salade de pâtes* (radis, fenouil, échalote)</v>
      </c>
      <c r="B108" s="128" t="s">
        <v>274</v>
      </c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34"/>
    </row>
    <row r="109" spans="1:15" x14ac:dyDescent="0.25">
      <c r="A109" s="121" t="str">
        <f>'S48-DEJ'!C9</f>
        <v>Velouté de brocolis (lait et œuf)</v>
      </c>
      <c r="B109" s="137"/>
      <c r="C109" s="137" t="s">
        <v>274</v>
      </c>
      <c r="D109" s="137"/>
      <c r="E109" s="137"/>
      <c r="F109" s="137"/>
      <c r="G109" s="137"/>
      <c r="H109" s="137"/>
      <c r="I109" s="137"/>
      <c r="J109" s="137" t="s">
        <v>274</v>
      </c>
      <c r="K109" s="137"/>
      <c r="L109" s="137"/>
      <c r="M109" s="137"/>
      <c r="N109" s="137"/>
      <c r="O109" s="138"/>
    </row>
    <row r="110" spans="1:15" x14ac:dyDescent="0.25">
      <c r="A110" s="126" t="str">
        <f>'S48-DEJ'!E9</f>
        <v>Salade de patates douces au citron vert</v>
      </c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5"/>
    </row>
    <row r="111" spans="1:15" s="102" customFormat="1" ht="21" x14ac:dyDescent="0.35">
      <c r="A111" s="108" t="str">
        <f>+'S48-DEJ'!B10</f>
        <v>Fondue de poireaux à la crème (lait), Riz au persil et Poisson du jour*</v>
      </c>
      <c r="B111" s="128"/>
      <c r="C111" s="128" t="s">
        <v>274</v>
      </c>
      <c r="D111" s="128" t="s">
        <v>274</v>
      </c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34"/>
    </row>
    <row r="112" spans="1:15" s="102" customFormat="1" ht="21" x14ac:dyDescent="0.35">
      <c r="A112" s="139" t="str">
        <f>+'S48-DEJ'!C10</f>
        <v>Minestrone végétarien (carottes, haricots rouges, poireaux, celeri branche*) pâtes* au bouillon</v>
      </c>
      <c r="B112" s="137" t="s">
        <v>274</v>
      </c>
      <c r="C112" s="137"/>
      <c r="D112" s="137"/>
      <c r="E112" s="137" t="s">
        <v>274</v>
      </c>
      <c r="F112" s="137"/>
      <c r="G112" s="137"/>
      <c r="H112" s="137"/>
      <c r="I112" s="137"/>
      <c r="J112" s="137"/>
      <c r="K112" s="137"/>
      <c r="L112" s="137"/>
      <c r="M112" s="137"/>
      <c r="N112" s="137"/>
      <c r="O112" s="138"/>
    </row>
    <row r="113" spans="1:15" s="102" customFormat="1" ht="21" x14ac:dyDescent="0.35">
      <c r="A113" s="121" t="str">
        <f>+'S48-DEJ'!D10</f>
        <v>Epinards au Bleu d'Auvergne (lait) pommes de terre à l'huile d'olive et Bœuf aux olives vertes</v>
      </c>
      <c r="B113" s="137"/>
      <c r="C113" s="137" t="s">
        <v>274</v>
      </c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8"/>
    </row>
    <row r="114" spans="1:15" s="102" customFormat="1" ht="21" x14ac:dyDescent="0.35">
      <c r="A114" s="121" t="str">
        <f>+'S48-DEJ'!E10</f>
        <v>Chou vert lisse à la moutarde à l'ancienne* (mout.,sulf.) semoule de petit épeautre* et poulet au thym citronné</v>
      </c>
      <c r="B114" s="137" t="s">
        <v>274</v>
      </c>
      <c r="C114" s="137"/>
      <c r="D114" s="137"/>
      <c r="E114" s="137"/>
      <c r="F114" s="137"/>
      <c r="G114" s="137"/>
      <c r="H114" s="137"/>
      <c r="I114" s="137" t="s">
        <v>274</v>
      </c>
      <c r="J114" s="137"/>
      <c r="K114" s="137"/>
      <c r="L114" s="137"/>
      <c r="M114" s="137"/>
      <c r="N114" s="137"/>
      <c r="O114" s="138" t="s">
        <v>274</v>
      </c>
    </row>
    <row r="115" spans="1:15" s="102" customFormat="1" ht="21" x14ac:dyDescent="0.35">
      <c r="A115" s="117" t="str">
        <f>+'S48-DEJ'!F10</f>
        <v>Courge façon Vichy (persil) et Millet au bouillon et Poisson du jour* au romarin</v>
      </c>
      <c r="B115" s="135"/>
      <c r="C115" s="135"/>
      <c r="D115" s="135" t="s">
        <v>274</v>
      </c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6"/>
    </row>
    <row r="116" spans="1:15" s="102" customFormat="1" x14ac:dyDescent="0.35">
      <c r="A116" s="114" t="str">
        <f>+'S48-DEJ'!B14</f>
        <v>Compote Pomme Nèfles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5"/>
    </row>
    <row r="117" spans="1:15" s="102" customFormat="1" x14ac:dyDescent="0.35">
      <c r="A117" s="121" t="str">
        <f>'S48-DEJ'!C14</f>
        <v>Compote Pomme Orange</v>
      </c>
      <c r="B117" s="137"/>
      <c r="C117" s="137"/>
      <c r="D117" s="137"/>
      <c r="E117" s="137"/>
      <c r="F117" s="137"/>
      <c r="G117" s="137"/>
      <c r="H117" s="137"/>
      <c r="I117" s="137"/>
      <c r="J117" s="137"/>
      <c r="K117" s="137"/>
      <c r="L117" s="137"/>
      <c r="M117" s="137"/>
      <c r="N117" s="137"/>
      <c r="O117" s="138"/>
    </row>
    <row r="118" spans="1:15" s="102" customFormat="1" x14ac:dyDescent="0.35">
      <c r="A118" s="121" t="str">
        <f>'S48-DEJ'!D14</f>
        <v>Compote Pomme Poire Lavande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8"/>
    </row>
    <row r="119" spans="1:15" s="102" customFormat="1" x14ac:dyDescent="0.35">
      <c r="A119" s="121" t="str">
        <f>'S48-DEJ'!E14</f>
        <v>Compote Pomme Ananas Vanille</v>
      </c>
      <c r="B119" s="137"/>
      <c r="C119" s="137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8"/>
    </row>
    <row r="120" spans="1:15" s="102" customFormat="1" x14ac:dyDescent="0.35">
      <c r="A120" s="126" t="str">
        <f>'S48-DEJ'!F14</f>
        <v>Compote Pomme Banane Réglisse</v>
      </c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5"/>
    </row>
    <row r="121" spans="1:15" s="102" customFormat="1" x14ac:dyDescent="0.35">
      <c r="A121" s="108" t="str">
        <f>'S48-DEJ'!B16</f>
        <v>Mixé de Poisson du jour*</v>
      </c>
      <c r="B121" s="128"/>
      <c r="C121" s="128"/>
      <c r="D121" s="128" t="s">
        <v>274</v>
      </c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34"/>
    </row>
    <row r="122" spans="1:15" s="102" customFormat="1" x14ac:dyDescent="0.35">
      <c r="A122" s="121" t="str">
        <f>'S48-DEJ'!C16</f>
        <v xml:space="preserve">Mixé de Poulet </v>
      </c>
      <c r="B122" s="137"/>
      <c r="C122" s="137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8"/>
    </row>
    <row r="123" spans="1:15" s="102" customFormat="1" x14ac:dyDescent="0.35">
      <c r="A123" s="121" t="str">
        <f>'S48-DEJ'!D16</f>
        <v xml:space="preserve">Mixé de Boeuf </v>
      </c>
      <c r="B123" s="137"/>
      <c r="C123" s="137"/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8"/>
    </row>
    <row r="124" spans="1:15" s="102" customFormat="1" x14ac:dyDescent="0.35">
      <c r="A124" s="121" t="str">
        <f>'S48-DEJ'!E16</f>
        <v>Mixé de Poulet</v>
      </c>
      <c r="B124" s="137"/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8"/>
    </row>
    <row r="125" spans="1:15" s="102" customFormat="1" x14ac:dyDescent="0.35">
      <c r="A125" s="126" t="str">
        <f>'S48-DEJ'!F16</f>
        <v>Mixé de Poisson du jour*</v>
      </c>
      <c r="B125" s="104"/>
      <c r="C125" s="104"/>
      <c r="D125" s="104" t="s">
        <v>274</v>
      </c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5"/>
    </row>
    <row r="126" spans="1:15" s="102" customFormat="1" x14ac:dyDescent="0.35">
      <c r="A126" s="108" t="str">
        <f>'S48-DEJ'!B17</f>
        <v>Purée de Blanc de poireaux</v>
      </c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34"/>
    </row>
    <row r="127" spans="1:15" s="102" customFormat="1" x14ac:dyDescent="0.35">
      <c r="A127" s="121" t="str">
        <f>'S48-DEJ'!C17</f>
        <v>Purée de Carotte</v>
      </c>
      <c r="B127" s="137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8"/>
    </row>
    <row r="128" spans="1:15" s="102" customFormat="1" x14ac:dyDescent="0.35">
      <c r="A128" s="121" t="str">
        <f>'S48-DEJ'!D17</f>
        <v>Purée d'Epinard</v>
      </c>
      <c r="B128" s="137"/>
      <c r="C128" s="137"/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8"/>
    </row>
    <row r="129" spans="1:15" s="102" customFormat="1" x14ac:dyDescent="0.35">
      <c r="A129" s="121" t="str">
        <f>'S48-DEJ'!E17</f>
        <v>Purée de Brocolis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5"/>
    </row>
    <row r="130" spans="1:15" s="102" customFormat="1" x14ac:dyDescent="0.35">
      <c r="A130" s="117" t="str">
        <f>'S48-DEJ'!F17</f>
        <v>Purée de Courges</v>
      </c>
      <c r="B130" s="135"/>
      <c r="C130" s="135"/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  <c r="O130" s="136"/>
    </row>
    <row r="131" spans="1:15" s="102" customFormat="1" x14ac:dyDescent="0.35">
      <c r="A131" s="108" t="str">
        <f>'S48-DEJ'!B18</f>
        <v>Purée de polenta fine</v>
      </c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34"/>
    </row>
    <row r="132" spans="1:15" s="102" customFormat="1" x14ac:dyDescent="0.35">
      <c r="A132" s="121" t="str">
        <f>'S48-DEJ'!C18</f>
        <v>Purée de pommes de terre</v>
      </c>
      <c r="B132" s="137"/>
      <c r="C132" s="137"/>
      <c r="D132" s="137"/>
      <c r="E132" s="137"/>
      <c r="F132" s="137"/>
      <c r="G132" s="137"/>
      <c r="H132" s="137"/>
      <c r="I132" s="137"/>
      <c r="J132" s="137"/>
      <c r="K132" s="137"/>
      <c r="L132" s="137"/>
      <c r="M132" s="137"/>
      <c r="N132" s="137"/>
      <c r="O132" s="138"/>
    </row>
    <row r="133" spans="1:15" s="102" customFormat="1" x14ac:dyDescent="0.35">
      <c r="A133" s="121" t="str">
        <f>'S48-DEJ'!D18</f>
        <v>Purée de lentilles corail</v>
      </c>
      <c r="B133" s="137"/>
      <c r="C133" s="137"/>
      <c r="D133" s="137"/>
      <c r="E133" s="137"/>
      <c r="F133" s="137"/>
      <c r="G133" s="137"/>
      <c r="H133" s="137"/>
      <c r="I133" s="137"/>
      <c r="J133" s="137"/>
      <c r="K133" s="137"/>
      <c r="L133" s="137"/>
      <c r="M133" s="137"/>
      <c r="N133" s="137"/>
      <c r="O133" s="138"/>
    </row>
    <row r="134" spans="1:15" s="102" customFormat="1" x14ac:dyDescent="0.35">
      <c r="A134" s="121" t="str">
        <f>'S48-DEJ'!E18</f>
        <v>Purée de patates douces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5"/>
    </row>
    <row r="135" spans="1:15" s="102" customFormat="1" x14ac:dyDescent="0.35">
      <c r="A135" s="117" t="str">
        <f>'S48-DEJ'!F18</f>
        <v>Purée de pois cassés</v>
      </c>
      <c r="B135" s="135"/>
      <c r="C135" s="135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6"/>
    </row>
    <row r="136" spans="1:15" s="102" customFormat="1" x14ac:dyDescent="0.35">
      <c r="A136" s="108" t="str">
        <f>'S48-DEJ'!B19</f>
        <v>Compote Pomme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34"/>
    </row>
    <row r="137" spans="1:15" s="102" customFormat="1" x14ac:dyDescent="0.35">
      <c r="A137" s="121" t="str">
        <f>'S48-DEJ'!C19</f>
        <v>Compote Pomme Orange</v>
      </c>
      <c r="B137" s="137"/>
      <c r="C137" s="137"/>
      <c r="D137" s="137"/>
      <c r="E137" s="137"/>
      <c r="F137" s="137"/>
      <c r="G137" s="137"/>
      <c r="H137" s="137"/>
      <c r="I137" s="137"/>
      <c r="J137" s="137"/>
      <c r="K137" s="137"/>
      <c r="L137" s="137"/>
      <c r="M137" s="137"/>
      <c r="N137" s="137"/>
      <c r="O137" s="138"/>
    </row>
    <row r="138" spans="1:15" s="102" customFormat="1" x14ac:dyDescent="0.35">
      <c r="A138" s="121" t="str">
        <f>'S48-DEJ'!D19</f>
        <v xml:space="preserve">Compote Pomme poire </v>
      </c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8"/>
    </row>
    <row r="139" spans="1:15" s="102" customFormat="1" x14ac:dyDescent="0.35">
      <c r="A139" s="121" t="str">
        <f>'S48-DEJ'!E19</f>
        <v xml:space="preserve">Compote Pomme Ananas 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5"/>
    </row>
    <row r="140" spans="1:15" s="102" customFormat="1" x14ac:dyDescent="0.35">
      <c r="A140" s="117" t="str">
        <f>'S48-DEJ'!F19</f>
        <v>Compote Pomme Banane</v>
      </c>
      <c r="B140" s="135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  <c r="O140" s="136"/>
    </row>
  </sheetData>
  <mergeCells count="1">
    <mergeCell ref="B1:O1"/>
  </mergeCells>
  <pageMargins left="0.25" right="0.25" top="0.75" bottom="0.75" header="0.3" footer="0.3"/>
  <pageSetup paperSize="9" scale="75" orientation="landscape" r:id="rId1"/>
  <rowBreaks count="3" manualBreakCount="3">
    <brk id="37" max="14" man="1"/>
    <brk id="72" max="14" man="1"/>
    <brk id="10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S37 GOU</vt:lpstr>
      <vt:lpstr>S38 DEJ</vt:lpstr>
      <vt:lpstr>S38 GOU</vt:lpstr>
      <vt:lpstr>S39 DEJ</vt:lpstr>
      <vt:lpstr>S39 GOU</vt:lpstr>
      <vt:lpstr>S40 DEJ</vt:lpstr>
      <vt:lpstr>S40 GOU</vt:lpstr>
      <vt:lpstr>S45-DEJ </vt:lpstr>
      <vt:lpstr>S46-DEJ</vt:lpstr>
      <vt:lpstr>S47-DEJ</vt:lpstr>
      <vt:lpstr>S37 DEJ</vt:lpstr>
      <vt:lpstr>S48-DEJ</vt:lpstr>
      <vt:lpstr>Allergènes</vt:lpstr>
      <vt:lpstr>Allergènes!Impression_des_titres</vt:lpstr>
      <vt:lpstr>Allergènes!Zone_d_impression</vt:lpstr>
      <vt:lpstr>'S37 DEJ'!Zone_d_impression</vt:lpstr>
      <vt:lpstr>'S37 GOU'!Zone_d_impression</vt:lpstr>
      <vt:lpstr>'S38 DEJ'!Zone_d_impression</vt:lpstr>
      <vt:lpstr>'S38 GOU'!Zone_d_impression</vt:lpstr>
      <vt:lpstr>'S39 DEJ'!Zone_d_impression</vt:lpstr>
      <vt:lpstr>'S39 GOU'!Zone_d_impression</vt:lpstr>
      <vt:lpstr>'S40 DEJ'!Zone_d_impression</vt:lpstr>
      <vt:lpstr>'S40 GOU'!Zone_d_impression</vt:lpstr>
      <vt:lpstr>'S45-DEJ '!Zone_d_impression</vt:lpstr>
      <vt:lpstr>'S46-DEJ'!Zone_d_impression</vt:lpstr>
      <vt:lpstr>'S47-DEJ'!Zone_d_impression</vt:lpstr>
      <vt:lpstr>'S48-DEJ'!Zone_d_impression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Propriétaire</dc:creator>
  <cp:keywords/>
  <dc:description/>
  <cp:lastModifiedBy>Camille Méoulet</cp:lastModifiedBy>
  <cp:revision/>
  <cp:lastPrinted>2026-10-16T12:24:14Z</cp:lastPrinted>
  <dcterms:created xsi:type="dcterms:W3CDTF">2020-08-14T10:54:13Z</dcterms:created>
  <dcterms:modified xsi:type="dcterms:W3CDTF">2026-10-16T12:24:23Z</dcterms:modified>
  <cp:category/>
  <cp:contentStatus/>
</cp:coreProperties>
</file>