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19" documentId="13_ncr:1_{4AF71426-7F11-4284-84A2-0BA68B545849}" xr6:coauthVersionLast="47" xr6:coauthVersionMax="47" xr10:uidLastSave="{25B6940C-DAE7-46C4-9C76-749FEC0999F9}"/>
  <bookViews>
    <workbookView xWindow="-108" yWindow="-108" windowWidth="23256" windowHeight="12576" firstSheet="11" activeTab="12" xr2:uid="{00000000-000D-0000-FFFF-FFFF00000000}"/>
  </bookViews>
  <sheets>
    <sheet name="S37 GOU" sheetId="6" state="hidden" r:id="rId1"/>
    <sheet name="S38 DEJ" sheetId="4" state="hidden" r:id="rId2"/>
    <sheet name="S38 GOU" sheetId="7" state="hidden" r:id="rId3"/>
    <sheet name="S39 DEJ" sheetId="2" state="hidden" r:id="rId4"/>
    <sheet name="S39 GOU" sheetId="8" state="hidden" r:id="rId5"/>
    <sheet name="S40 DEJ" sheetId="11" state="hidden" r:id="rId6"/>
    <sheet name="S40 GOU" sheetId="12" state="hidden" r:id="rId7"/>
    <sheet name="S41-DEJ" sheetId="13" r:id="rId8"/>
    <sheet name="S42-DEJ" sheetId="15" r:id="rId9"/>
    <sheet name="S37 DEJ" sheetId="3" state="hidden" r:id="rId10"/>
    <sheet name="S43-DEJ" sheetId="24" r:id="rId11"/>
    <sheet name="S44-DEJ " sheetId="27" r:id="rId12"/>
    <sheet name="Allergènes" sheetId="22" r:id="rId13"/>
  </sheets>
  <definedNames>
    <definedName name="_xlnm.Print_Titles" localSheetId="12">Allergènes!$1:$2</definedName>
    <definedName name="_xlnm.Print_Area" localSheetId="12">Allergènes!$A$1:$O$117</definedName>
    <definedName name="_xlnm.Print_Area" localSheetId="9">'S37 DEJ'!$A$1:$F$28</definedName>
    <definedName name="_xlnm.Print_Area" localSheetId="0">'S37 GOU'!$A$1:$F$22</definedName>
    <definedName name="_xlnm.Print_Area" localSheetId="1">'S38 DEJ'!$A$1:$F$28</definedName>
    <definedName name="_xlnm.Print_Area" localSheetId="2">'S38 GOU'!$A$1:$F$22</definedName>
    <definedName name="_xlnm.Print_Area" localSheetId="3">'S39 DEJ'!$A$1:$F$28</definedName>
    <definedName name="_xlnm.Print_Area" localSheetId="4">'S39 GOU'!$A$1:$F$22</definedName>
    <definedName name="_xlnm.Print_Area" localSheetId="5">'S40 DEJ'!$A$1:$F$28</definedName>
    <definedName name="_xlnm.Print_Area" localSheetId="6">'S40 GOU'!$A$1:$F$22</definedName>
    <definedName name="_xlnm.Print_Area" localSheetId="7">'S41-DEJ'!$A$1:$F$26</definedName>
    <definedName name="_xlnm.Print_Area" localSheetId="8">'S42-DEJ'!$A$1:$F$27</definedName>
    <definedName name="_xlnm.Print_Area" localSheetId="10">'S43-DEJ'!$A$1:$F$27</definedName>
    <definedName name="_xlnm.Print_Area" localSheetId="11">'S44-DEJ '!$A$1:$F$27</definedName>
  </definedNames>
  <calcPr calcId="191028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22" l="1"/>
  <c r="A7" i="22"/>
  <c r="A69" i="22"/>
  <c r="A113" i="22"/>
  <c r="A112" i="22"/>
  <c r="A111" i="22"/>
  <c r="A110" i="22"/>
  <c r="A109" i="22"/>
  <c r="A108" i="22"/>
  <c r="A107" i="22"/>
  <c r="A106" i="22"/>
  <c r="A105" i="22"/>
  <c r="A104" i="22"/>
  <c r="A99" i="22"/>
  <c r="A103" i="22"/>
  <c r="A102" i="22"/>
  <c r="A101" i="22"/>
  <c r="A100" i="22"/>
  <c r="A98" i="22"/>
  <c r="A97" i="22"/>
  <c r="A96" i="22"/>
  <c r="A95" i="22"/>
  <c r="A94" i="22"/>
  <c r="A93" i="22"/>
  <c r="A92" i="22"/>
  <c r="A91" i="22"/>
  <c r="A90" i="22" a="1"/>
  <c r="A65" i="22"/>
  <c r="A64" i="22"/>
  <c r="A63" i="22"/>
  <c r="A37" i="22"/>
  <c r="A36" i="22"/>
  <c r="A35" i="22"/>
  <c r="A34" i="22"/>
  <c r="A6" i="22"/>
  <c r="C22" i="27"/>
  <c r="F22" i="15"/>
  <c r="E22" i="15"/>
  <c r="F22" i="24"/>
  <c r="F21" i="24"/>
  <c r="E22" i="24"/>
  <c r="E21" i="24"/>
  <c r="D21" i="24"/>
  <c r="C22" i="24"/>
  <c r="C21" i="24"/>
  <c r="B22" i="24"/>
  <c r="D22" i="13"/>
  <c r="D21" i="13"/>
  <c r="E22" i="13"/>
  <c r="E21" i="13"/>
  <c r="F22" i="13"/>
  <c r="F21" i="13"/>
  <c r="C21" i="27"/>
  <c r="F22" i="27"/>
  <c r="F21" i="27"/>
  <c r="E22" i="27"/>
  <c r="E21" i="27"/>
  <c r="D22" i="27"/>
  <c r="D21" i="27"/>
  <c r="B22" i="27"/>
  <c r="B21" i="27"/>
  <c r="C21" i="15"/>
  <c r="B22" i="15"/>
  <c r="C22" i="15"/>
  <c r="D22" i="15"/>
  <c r="F21" i="15"/>
  <c r="E21" i="15"/>
  <c r="D21" i="15"/>
  <c r="C22" i="13"/>
  <c r="C21" i="13"/>
  <c r="B22" i="13"/>
  <c r="B21" i="13"/>
  <c r="A67" i="22" l="1"/>
  <c r="A85" i="22"/>
  <c r="A84" i="22"/>
  <c r="A83" i="22"/>
  <c r="A82" i="22"/>
  <c r="A81" i="22"/>
  <c r="A80" i="22"/>
  <c r="A79" i="22"/>
  <c r="A78" i="22"/>
  <c r="A77" i="22"/>
  <c r="A76" i="22"/>
  <c r="A70" i="22"/>
  <c r="A68" i="22"/>
  <c r="A66" i="22"/>
  <c r="A4" i="22"/>
  <c r="A62" i="22"/>
  <c r="A75" i="22" l="1"/>
  <c r="A74" i="22"/>
  <c r="A73" i="22"/>
  <c r="A72" i="22"/>
  <c r="A71" i="22"/>
  <c r="A8" i="22" l="1"/>
  <c r="A44" i="22" l="1"/>
  <c r="A42" i="22"/>
  <c r="A15" i="22"/>
  <c r="A13" i="22"/>
  <c r="A27" i="22" l="1"/>
  <c r="A26" i="22"/>
  <c r="A25" i="22"/>
  <c r="A24" i="22"/>
  <c r="A23" i="22"/>
  <c r="A149" i="22" l="1"/>
  <c r="A148" i="22"/>
  <c r="A147" i="22"/>
  <c r="A158" i="22" l="1"/>
  <c r="A41" i="22"/>
  <c r="A38" i="22"/>
  <c r="A11" i="22"/>
  <c r="A169" i="22"/>
  <c r="A168" i="22"/>
  <c r="A167" i="22"/>
  <c r="A166" i="22"/>
  <c r="A165" i="22"/>
  <c r="A164" i="22"/>
  <c r="A163" i="22"/>
  <c r="A162" i="22"/>
  <c r="A161" i="22"/>
  <c r="A160" i="22"/>
  <c r="A159" i="22"/>
  <c r="A157" i="22"/>
  <c r="A156" i="22"/>
  <c r="A155" i="22"/>
  <c r="A154" i="22"/>
  <c r="A153" i="22"/>
  <c r="A152" i="22"/>
  <c r="A151" i="22"/>
  <c r="A150" i="22"/>
  <c r="A141" i="22" l="1"/>
  <c r="A140" i="22"/>
  <c r="A139" i="22"/>
  <c r="A138" i="22"/>
  <c r="A137" i="22"/>
  <c r="A136" i="22"/>
  <c r="A135" i="22"/>
  <c r="A134" i="22"/>
  <c r="A133" i="22"/>
  <c r="A132" i="22"/>
  <c r="A131" i="22"/>
  <c r="A130" i="22"/>
  <c r="A129" i="22"/>
  <c r="A128" i="22"/>
  <c r="A127" i="22"/>
  <c r="A126" i="22"/>
  <c r="A125" i="22"/>
  <c r="A124" i="22"/>
  <c r="A123" i="22"/>
  <c r="A122" i="22"/>
  <c r="A121" i="22"/>
  <c r="A120" i="22"/>
  <c r="A119" i="22"/>
  <c r="A118" i="22"/>
  <c r="A40" i="22"/>
  <c r="A39" i="22"/>
  <c r="A12" i="22"/>
  <c r="A10" i="22"/>
  <c r="A9" i="22"/>
  <c r="A61" i="22" l="1"/>
  <c r="A56" i="22"/>
  <c r="A55" i="22"/>
  <c r="A54" i="22"/>
  <c r="A53" i="22"/>
  <c r="A52" i="22"/>
  <c r="A51" i="22"/>
  <c r="A50" i="22"/>
  <c r="A49" i="22"/>
  <c r="A48" i="22"/>
  <c r="A47" i="22"/>
  <c r="A46" i="22"/>
  <c r="A45" i="22"/>
  <c r="A43" i="22"/>
  <c r="A33" i="22"/>
  <c r="A22" i="22"/>
  <c r="A21" i="22"/>
  <c r="A20" i="22"/>
  <c r="A19" i="22"/>
  <c r="A18" i="22"/>
  <c r="A17" i="22"/>
  <c r="A16" i="22"/>
  <c r="A14" i="22"/>
  <c r="F15" i="12" l="1"/>
  <c r="F13" i="11"/>
  <c r="F22" i="11"/>
  <c r="E12" i="11"/>
  <c r="C12" i="11"/>
  <c r="D13" i="11"/>
  <c r="E13" i="2"/>
  <c r="D13" i="2"/>
  <c r="C13" i="11"/>
  <c r="C15" i="11"/>
  <c r="D15" i="11"/>
  <c r="E15" i="11"/>
  <c r="F15" i="11"/>
  <c r="B15" i="11"/>
  <c r="B13" i="2"/>
  <c r="F15" i="2"/>
  <c r="E15" i="2"/>
  <c r="D15" i="2"/>
  <c r="C15" i="2"/>
  <c r="B15" i="2"/>
  <c r="A3" i="8"/>
  <c r="A3" i="12" l="1"/>
  <c r="A2" i="1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<sst xmlns="http://schemas.openxmlformats.org/spreadsheetml/2006/main" count="792" uniqueCount="296">
  <si>
    <t>GOUTERS</t>
  </si>
  <si>
    <t>Du 7 septembre au 11 septembre 2020</t>
  </si>
  <si>
    <t>Découverte de la Figue</t>
  </si>
  <si>
    <r>
      <t xml:space="preserve">Tous les repas (entrées plats compotes) sont "FAIT MAISON" à partir de produits frais exclusivement </t>
    </r>
    <r>
      <rPr>
        <b/>
        <sz val="11"/>
        <color rgb="FF990033"/>
        <rFont val="Calibri"/>
        <family val="2"/>
        <scheme val="minor"/>
      </rPr>
      <t xml:space="preserve">(à l'exception des laitages fromages jus et biscuits) </t>
    </r>
    <r>
      <rPr>
        <b/>
        <sz val="14"/>
        <color rgb="FF990033"/>
        <rFont val="Calibri"/>
        <family val="2"/>
        <scheme val="minor"/>
      </rPr>
      <t>et majoritairement locaux</t>
    </r>
    <r>
      <rPr>
        <b/>
        <sz val="11"/>
        <color rgb="FF990033"/>
        <rFont val="Calibri"/>
        <family val="2"/>
        <scheme val="minor"/>
      </rPr>
      <t xml:space="preserve"> (à l'exeption des poissons, bananes, laitages etc.)</t>
    </r>
  </si>
  <si>
    <t>Lundi</t>
  </si>
  <si>
    <t>Mardi</t>
  </si>
  <si>
    <t>Mercredi</t>
  </si>
  <si>
    <t>Jeudi</t>
  </si>
  <si>
    <t>Vendredi</t>
  </si>
  <si>
    <t xml:space="preserve">
Grands </t>
  </si>
  <si>
    <t>Compote de Poire</t>
  </si>
  <si>
    <t>Fruit de saison</t>
  </si>
  <si>
    <t>Pain</t>
  </si>
  <si>
    <t>Yaourt nature</t>
  </si>
  <si>
    <t>Semoule au lait</t>
  </si>
  <si>
    <t>Gateau fourré aux fruits</t>
  </si>
  <si>
    <t>Cracottes multicéréales</t>
  </si>
  <si>
    <t>Fromage fondu ail et fines herbes</t>
  </si>
  <si>
    <t>Petit Beurre au chocolat</t>
  </si>
  <si>
    <t>Emmental</t>
  </si>
  <si>
    <t xml:space="preserve">
Moyens &amp; Bébés</t>
  </si>
  <si>
    <t>Compote de Pomme</t>
  </si>
  <si>
    <t xml:space="preserve">Petit Suisse  </t>
  </si>
  <si>
    <t>Petit Beurre</t>
  </si>
  <si>
    <t>Biscuit bébé</t>
  </si>
  <si>
    <t>Boudoir</t>
  </si>
  <si>
    <t>Bio (en vert non gras)</t>
  </si>
  <si>
    <t>Pêche 
Durable</t>
  </si>
  <si>
    <t>Indication géographique protégée</t>
  </si>
  <si>
    <t>Label 
Rouge</t>
  </si>
  <si>
    <t>Bio et Fait Maison (en vert et gras)</t>
  </si>
  <si>
    <t xml:space="preserve">Manipulant tous types d’aliments dans notre atelier de cuisine, traces possibles d'allergènes </t>
  </si>
  <si>
    <t>Pour les bébés et moyens : purées de carottes en complément possibles</t>
  </si>
  <si>
    <t>DEJEUNERS</t>
  </si>
  <si>
    <t>Du 14 septembre au 18 septembre 2020</t>
  </si>
  <si>
    <t>Découverte de la Chayotte</t>
  </si>
  <si>
    <t xml:space="preserve">
Grands 
Texture "Morceaux"</t>
  </si>
  <si>
    <t>Salade verte</t>
  </si>
  <si>
    <t>Salade de Quinoa aux petits légumes</t>
  </si>
  <si>
    <t>Salade de Melons et Pastèques à la menthe</t>
  </si>
  <si>
    <t>Aubergines à la parmesane et sauté de veau</t>
  </si>
  <si>
    <r>
      <t xml:space="preserve">Courge au romarin riz de Camargue et </t>
    </r>
    <r>
      <rPr>
        <sz val="11"/>
        <color rgb="FF660033"/>
        <rFont val="Calibri"/>
        <family val="2"/>
      </rPr>
      <t xml:space="preserve">filet de saumon </t>
    </r>
  </si>
  <si>
    <r>
      <t xml:space="preserve">Couscouuuuus de bœuf </t>
    </r>
    <r>
      <rPr>
        <b/>
        <sz val="9"/>
        <color rgb="FF00B050"/>
        <rFont val="Calibri"/>
        <family val="2"/>
      </rPr>
      <t>(carottes courgettes navets tomates courge céleri paprika coriandre 4 épices)</t>
    </r>
  </si>
  <si>
    <r>
      <t xml:space="preserve">Chayottes et Courgettes boulgour  aux petits oignons et </t>
    </r>
    <r>
      <rPr>
        <sz val="11"/>
        <color rgb="FF660033"/>
        <rFont val="Calibri"/>
        <family val="2"/>
      </rPr>
      <t xml:space="preserve">filet de Cabillaud </t>
    </r>
  </si>
  <si>
    <t>Carottes et champignons pommes de terre et filet de poulet</t>
  </si>
  <si>
    <t xml:space="preserve">Bleu d’Auvergne </t>
  </si>
  <si>
    <t xml:space="preserve">Yaourt </t>
  </si>
  <si>
    <t xml:space="preserve">Mimolette </t>
  </si>
  <si>
    <t>Compote Pomme Figue Orange</t>
  </si>
  <si>
    <t>Compote Pomme Melon Menthe</t>
  </si>
  <si>
    <t xml:space="preserve">
Moyens Texture 
"Ecrasé"</t>
  </si>
  <si>
    <t>Couscouuuuus de bœuf</t>
  </si>
  <si>
    <r>
      <t>Chayottes et Courgettes boulgour  aux petits oignons et</t>
    </r>
    <r>
      <rPr>
        <sz val="11"/>
        <color rgb="FF660033"/>
        <rFont val="Calibri"/>
        <family val="2"/>
      </rPr>
      <t xml:space="preserve"> filet de Cabillaud </t>
    </r>
  </si>
  <si>
    <t xml:space="preserve">Petit Suisse </t>
  </si>
  <si>
    <t>Yaourt  nature</t>
  </si>
  <si>
    <t xml:space="preserve">Fromage blanc nature </t>
  </si>
  <si>
    <t>Compote Banane Poire Passiflore</t>
  </si>
  <si>
    <t>Compote Pomme Prune Questche</t>
  </si>
  <si>
    <t>Compote Poire Gingembre</t>
  </si>
  <si>
    <t xml:space="preserve">Compote Pomme Raisin Cannelle </t>
  </si>
  <si>
    <t xml:space="preserve">
Bébés Texture "Purée"</t>
  </si>
  <si>
    <t>Mixé de Veau</t>
  </si>
  <si>
    <t>Mixé de Saumon</t>
  </si>
  <si>
    <t xml:space="preserve">Mixé de Bœuf </t>
  </si>
  <si>
    <t>Mixé de Cabillaud</t>
  </si>
  <si>
    <t xml:space="preserve">Mixé de Poulet </t>
  </si>
  <si>
    <t>Purée de Brocolis</t>
  </si>
  <si>
    <t>Purée de Courges</t>
  </si>
  <si>
    <t>Purée de Courgettes</t>
  </si>
  <si>
    <t>Purée de Chayotte</t>
  </si>
  <si>
    <t>Purée de Blanc de poireau</t>
  </si>
  <si>
    <t>Purée de pommes de terre</t>
  </si>
  <si>
    <t>Purée de patates douces</t>
  </si>
  <si>
    <t>Compote de Pommes</t>
  </si>
  <si>
    <t>Compote de Poires</t>
  </si>
  <si>
    <t>Compote Poire</t>
  </si>
  <si>
    <t>Compote Pomme Pastèque Menthe</t>
  </si>
  <si>
    <t>Jus multifruit</t>
  </si>
  <si>
    <t>Yaourt ar. À la vanille</t>
  </si>
  <si>
    <t>Tapioca au lait</t>
  </si>
  <si>
    <t>Fromage frais à tartiner</t>
  </si>
  <si>
    <t>Biscotte</t>
  </si>
  <si>
    <t>Fromage blanc</t>
  </si>
  <si>
    <t>Du 21 septembre au 25 septembre 2020</t>
  </si>
  <si>
    <t>Découverte du Melon Canari</t>
  </si>
  <si>
    <t>Carottes râpées au jus de citron</t>
  </si>
  <si>
    <t xml:space="preserve">Melon à la féta  et aneth  </t>
  </si>
  <si>
    <r>
      <t>Courgettes pommes de terre au pesto et</t>
    </r>
    <r>
      <rPr>
        <sz val="11"/>
        <color rgb="FF660033"/>
        <rFont val="Calibri"/>
        <family val="2"/>
      </rPr>
      <t xml:space="preserve"> filet de saumon </t>
    </r>
  </si>
  <si>
    <t>Veau Marengo revisité</t>
  </si>
  <si>
    <t>Pâtisson courgettes coquillettes au basilic et filet de poulet</t>
  </si>
  <si>
    <t>Courge butternut quinoa à l'échalotte et filet de bœuf à la coriandre</t>
  </si>
  <si>
    <r>
      <t>Ratatouille de légumes boulgour</t>
    </r>
    <r>
      <rPr>
        <sz val="10"/>
        <color rgb="FF660033"/>
        <rFont val="Calibri"/>
        <family val="2"/>
      </rPr>
      <t xml:space="preserve"> et dos de Cabillaud</t>
    </r>
  </si>
  <si>
    <t xml:space="preserve">Coulommier </t>
  </si>
  <si>
    <t>Mimolette</t>
  </si>
  <si>
    <t>Compote Pomme Pastèque Eucalyptus</t>
  </si>
  <si>
    <t>Compote Poire Réglisse</t>
  </si>
  <si>
    <t>Compote Pomme Melon Canari</t>
  </si>
  <si>
    <t>Compote Pomme Raisin Cardamome</t>
  </si>
  <si>
    <t>Compote Banane Pomme Epices</t>
  </si>
  <si>
    <t>Mixé de Poulet</t>
  </si>
  <si>
    <t>Purée de Pâtisson</t>
  </si>
  <si>
    <t>Purée de Courge butternut</t>
  </si>
  <si>
    <t>Purée de Haricots verts</t>
  </si>
  <si>
    <t>Compote de Pommes ou Compote Pomme Melon Canari</t>
  </si>
  <si>
    <t>Fruits de saison</t>
  </si>
  <si>
    <t>Confiture</t>
  </si>
  <si>
    <t>Compote Pomme Melon</t>
  </si>
  <si>
    <t>Petit Suisse</t>
  </si>
  <si>
    <t>Fromage Blanc</t>
  </si>
  <si>
    <t>Verre de lait</t>
  </si>
  <si>
    <t>Biscuit Bébé</t>
  </si>
  <si>
    <t>Palmier</t>
  </si>
  <si>
    <t>Quignon de pain</t>
  </si>
  <si>
    <t>Du 28 septembre au 2 octobre 2020</t>
  </si>
  <si>
    <t>Découverte de la Patate Douce</t>
  </si>
  <si>
    <t>Tomates Mozzarella  pointe de basilic</t>
  </si>
  <si>
    <t>Salade de Pâtes</t>
  </si>
  <si>
    <t>Courge spaghetti et semoule aux poivrons et sauté de veau</t>
  </si>
  <si>
    <t>Courgettes patate douce et filet de saumon</t>
  </si>
  <si>
    <t>Carottes au curry pommes de terre et poulet tandoori</t>
  </si>
  <si>
    <t>Légumes d'été pâtes à la cardamome et filet de bœuf</t>
  </si>
  <si>
    <t>Potiron boulgour et dos de Cabillaud</t>
  </si>
  <si>
    <t>Bleu d'Auvergne</t>
  </si>
  <si>
    <t xml:space="preserve">Compote Poire Verveine </t>
  </si>
  <si>
    <t>Compote Pomme Melon Vanille</t>
  </si>
  <si>
    <t>Compote Banane Pomme Citronnelle</t>
  </si>
  <si>
    <t>Compote Pomme Prune Menthe</t>
  </si>
  <si>
    <t>Purée de Courge Spaghetti</t>
  </si>
  <si>
    <t>Purée de Blanc de Poireau</t>
  </si>
  <si>
    <t>Purée de Potiron</t>
  </si>
  <si>
    <t>Fromage fondu nature</t>
  </si>
  <si>
    <t>Barquette à la fraise</t>
  </si>
  <si>
    <t>Madeleines</t>
  </si>
  <si>
    <t>MENUS</t>
  </si>
  <si>
    <t>Du 05 au 09 Octobre 2026</t>
  </si>
  <si>
    <t>Découverte du Piment de Jamaïque</t>
  </si>
  <si>
    <r>
      <t xml:space="preserve">Salade de Pâtes </t>
    </r>
    <r>
      <rPr>
        <b/>
        <sz val="12"/>
        <color rgb="FFED7D31"/>
        <rFont val="Calibri"/>
        <family val="2"/>
        <scheme val="minor"/>
      </rPr>
      <t>(Gluten)</t>
    </r>
    <r>
      <rPr>
        <b/>
        <sz val="12"/>
        <color rgb="FF00B050"/>
        <rFont val="Calibri"/>
        <family val="2"/>
        <scheme val="minor"/>
      </rPr>
      <t xml:space="preserve"> au basilic et citron</t>
    </r>
  </si>
  <si>
    <t xml:space="preserve">Velouté de carottes </t>
  </si>
  <si>
    <r>
      <t xml:space="preserve">Velouté de Céleri rave façon rémoulade </t>
    </r>
    <r>
      <rPr>
        <b/>
        <sz val="12"/>
        <color theme="5"/>
        <rFont val="Calibri"/>
        <family val="2"/>
        <scheme val="minor"/>
      </rPr>
      <t>(Lait, Moutarde, Sulfite, Céleri)</t>
    </r>
  </si>
  <si>
    <r>
      <rPr>
        <b/>
        <sz val="12"/>
        <color rgb="FF00B050"/>
        <rFont val="Calibri"/>
        <family val="2"/>
      </rPr>
      <t>Brocolis au cumin, Riz façon pilaf et</t>
    </r>
    <r>
      <rPr>
        <b/>
        <sz val="12"/>
        <color rgb="FF660033"/>
        <rFont val="Calibri"/>
        <family val="2"/>
      </rPr>
      <t xml:space="preserve"> Poisson du jour*</t>
    </r>
    <r>
      <rPr>
        <b/>
        <sz val="12"/>
        <color rgb="FF00B050"/>
        <rFont val="Calibri"/>
        <family val="2"/>
      </rPr>
      <t xml:space="preserve"> </t>
    </r>
  </si>
  <si>
    <t>Carotte,Poireau,Navet, Millet décortiqué à la cannelle et Mijoté de Bœuf à la coriandre</t>
  </si>
  <si>
    <r>
      <t xml:space="preserve">Epinard à la crème* </t>
    </r>
    <r>
      <rPr>
        <b/>
        <sz val="12"/>
        <color rgb="FFED7D31"/>
        <rFont val="Calibri"/>
        <family val="2"/>
        <scheme val="minor"/>
      </rPr>
      <t>(lait)</t>
    </r>
    <r>
      <rPr>
        <b/>
        <sz val="12"/>
        <color rgb="FF00B050"/>
        <rFont val="Calibri"/>
        <family val="2"/>
        <scheme val="minor"/>
      </rPr>
      <t xml:space="preserve">, Pomme de terre au Piment de Jamaïque et Poulet </t>
    </r>
  </si>
  <si>
    <r>
      <rPr>
        <b/>
        <sz val="12"/>
        <color rgb="FF00B050"/>
        <rFont val="Calibri"/>
        <family val="2"/>
      </rPr>
      <t>Carottes et Panais à la citronnelle, Blé</t>
    </r>
    <r>
      <rPr>
        <b/>
        <sz val="12"/>
        <color rgb="FFED7D31"/>
        <rFont val="Calibri"/>
        <family val="2"/>
      </rPr>
      <t>* (Blé)</t>
    </r>
    <r>
      <rPr>
        <b/>
        <sz val="12"/>
        <color rgb="FF00B050"/>
        <rFont val="Calibri"/>
        <family val="2"/>
      </rPr>
      <t xml:space="preserve"> en persillade et</t>
    </r>
    <r>
      <rPr>
        <b/>
        <sz val="12"/>
        <color rgb="FFED7D31"/>
        <rFont val="Calibri"/>
        <family val="2"/>
      </rPr>
      <t xml:space="preserve"> </t>
    </r>
    <r>
      <rPr>
        <b/>
        <sz val="12"/>
        <color rgb="FF660033"/>
        <rFont val="Calibri"/>
        <family val="2"/>
      </rPr>
      <t>Poisson du jour*</t>
    </r>
  </si>
  <si>
    <t>Courge à la vanille, Polenta à l'huile d'olive et Haricot blanc à la sauce tomate</t>
  </si>
  <si>
    <t>Goûter</t>
  </si>
  <si>
    <t>Compote Pomme Ananas</t>
  </si>
  <si>
    <t xml:space="preserve">Compote Pomme Nashi </t>
  </si>
  <si>
    <t>Compote Pomme Figue</t>
  </si>
  <si>
    <t>Compote Pomme Kaki</t>
  </si>
  <si>
    <t xml:space="preserve">Compote Pomme Coing </t>
  </si>
  <si>
    <r>
      <rPr>
        <b/>
        <sz val="12"/>
        <color rgb="FF00B050"/>
        <rFont val="Calibri"/>
        <family val="2"/>
      </rPr>
      <t xml:space="preserve">Brocolis au cumin, Riz façon pilaf et </t>
    </r>
    <r>
      <rPr>
        <b/>
        <sz val="12"/>
        <color rgb="FF660033"/>
        <rFont val="Calibri"/>
        <family val="2"/>
      </rPr>
      <t xml:space="preserve">Mixé de Poisson du jour* </t>
    </r>
  </si>
  <si>
    <t>Carotte,Poireau,Navet, Millet décortiqué à la cannelle et Mixé de Bœuf à la coriandre</t>
  </si>
  <si>
    <r>
      <t xml:space="preserve">Epinard à la crème* </t>
    </r>
    <r>
      <rPr>
        <b/>
        <sz val="12"/>
        <color rgb="FFED7D31"/>
        <rFont val="Calibri"/>
        <family val="2"/>
        <scheme val="minor"/>
      </rPr>
      <t>(lait)</t>
    </r>
    <r>
      <rPr>
        <b/>
        <sz val="12"/>
        <color rgb="FF00B050"/>
        <rFont val="Calibri"/>
        <family val="2"/>
        <scheme val="minor"/>
      </rPr>
      <t xml:space="preserve">, Pomme de terre au Piment de Jamaïque et Mixé de Poulet </t>
    </r>
  </si>
  <si>
    <r>
      <rPr>
        <b/>
        <sz val="12"/>
        <color rgb="FF00B050"/>
        <rFont val="Calibri"/>
        <family val="2"/>
      </rPr>
      <t>Carottes et Panais à la citronnelle, Blé</t>
    </r>
    <r>
      <rPr>
        <b/>
        <sz val="12"/>
        <color rgb="FFED7D31"/>
        <rFont val="Calibri"/>
        <family val="2"/>
      </rPr>
      <t>* (Blé)</t>
    </r>
    <r>
      <rPr>
        <b/>
        <sz val="12"/>
        <color rgb="FF00B050"/>
        <rFont val="Calibri"/>
        <family val="2"/>
      </rPr>
      <t xml:space="preserve"> en persillade et </t>
    </r>
    <r>
      <rPr>
        <b/>
        <sz val="12"/>
        <color rgb="FF660033"/>
        <rFont val="Calibri"/>
        <family val="2"/>
      </rPr>
      <t>Mixé de Poisson du jour*</t>
    </r>
  </si>
  <si>
    <t>Courge à la vanille, Polenta à la tomate et Mixé de Poulet</t>
  </si>
  <si>
    <t>Mixé de Poisson du jour*</t>
  </si>
  <si>
    <t xml:space="preserve">Mixé de Boeuf </t>
  </si>
  <si>
    <t xml:space="preserve">Purée d'Epinard </t>
  </si>
  <si>
    <t>Purée de Carottes</t>
  </si>
  <si>
    <t>Purée de Courge</t>
  </si>
  <si>
    <t>Purée de lentille corail</t>
  </si>
  <si>
    <t>Purée de Patate douce</t>
  </si>
  <si>
    <t xml:space="preserve">Purée de Pomme de terre </t>
  </si>
  <si>
    <t>Purée de Pois Cassées</t>
  </si>
  <si>
    <t>Purée de lentilles vertes</t>
  </si>
  <si>
    <t>Compote Pomme Coing</t>
  </si>
  <si>
    <t>Introduction</t>
  </si>
  <si>
    <t xml:space="preserve">     Bio (en vert non gras)</t>
  </si>
  <si>
    <t>Tous les Poissons : NON BIO</t>
  </si>
  <si>
    <t>Recette végétarienne</t>
  </si>
  <si>
    <r>
      <t xml:space="preserve">(lait) </t>
    </r>
    <r>
      <rPr>
        <sz val="9"/>
        <color rgb="FFED7D31"/>
        <rFont val="Calibri"/>
        <family val="2"/>
        <scheme val="minor"/>
      </rPr>
      <t>ou</t>
    </r>
    <r>
      <rPr>
        <b/>
        <sz val="9"/>
        <color rgb="FFED7D31"/>
        <rFont val="Calibri"/>
        <family val="2"/>
        <scheme val="minor"/>
      </rPr>
      <t xml:space="preserve"> </t>
    </r>
    <r>
      <rPr>
        <sz val="9"/>
        <color rgb="FFED7D31"/>
        <rFont val="Calibri"/>
        <family val="2"/>
        <scheme val="minor"/>
      </rPr>
      <t>*</t>
    </r>
    <r>
      <rPr>
        <b/>
        <sz val="9"/>
        <color rgb="FFED7D31"/>
        <rFont val="Calibri"/>
        <family val="2"/>
        <scheme val="minor"/>
      </rPr>
      <t xml:space="preserve"> </t>
    </r>
    <r>
      <rPr>
        <sz val="9"/>
        <color rgb="FFED7D31"/>
        <rFont val="Calibri"/>
        <family val="2"/>
        <scheme val="minor"/>
      </rPr>
      <t>Allergènes à déclaration obligatoire</t>
    </r>
  </si>
  <si>
    <t>Toutes nos viandes sont d'origine française</t>
  </si>
  <si>
    <t>Du 12 au 16 Octobre 2026</t>
  </si>
  <si>
    <t>SEMAINE DU GOÛT: Les Couleurs sont à L'honneur</t>
  </si>
  <si>
    <t>Découverte de la Baie de Genièvre et Griotte</t>
  </si>
  <si>
    <t>JAUNE</t>
  </si>
  <si>
    <t>ROUGE</t>
  </si>
  <si>
    <t>MARRON</t>
  </si>
  <si>
    <t>VERT</t>
  </si>
  <si>
    <t>VIOLET</t>
  </si>
  <si>
    <t>Soupe au caillou (navet carotte poireau pomme de terre au curcuma)</t>
  </si>
  <si>
    <t>Soupe de légumes de saison (légumes variés)</t>
  </si>
  <si>
    <t xml:space="preserve">Salade de Betterave au citron vert </t>
  </si>
  <si>
    <r>
      <rPr>
        <b/>
        <sz val="11"/>
        <color rgb="FF00B050"/>
        <rFont val="Calibri"/>
        <family val="2"/>
      </rPr>
      <t xml:space="preserve">Navets boule d'or, Quinoa et Poulet à la moutarde à l'ancienne* </t>
    </r>
    <r>
      <rPr>
        <b/>
        <sz val="11"/>
        <color rgb="FFED7D31"/>
        <rFont val="Calibri"/>
        <family val="2"/>
      </rPr>
      <t>(Sulfite)</t>
    </r>
  </si>
  <si>
    <r>
      <rPr>
        <b/>
        <sz val="11"/>
        <color rgb="FF00B050"/>
        <rFont val="Calibri"/>
        <family val="2"/>
      </rPr>
      <t xml:space="preserve">Carottes au jus de raisin rouge, pomme de terre au paprika et </t>
    </r>
    <r>
      <rPr>
        <b/>
        <sz val="11"/>
        <color rgb="FF660033"/>
        <rFont val="Calibri"/>
        <family val="2"/>
      </rPr>
      <t xml:space="preserve">Poisson du jour* </t>
    </r>
    <r>
      <rPr>
        <b/>
        <sz val="11"/>
        <color rgb="FF00B050"/>
        <rFont val="Calibri"/>
        <family val="2"/>
      </rPr>
      <t>à la sauce tomate</t>
    </r>
  </si>
  <si>
    <r>
      <rPr>
        <b/>
        <sz val="11"/>
        <color rgb="FF00B050"/>
        <rFont val="Calibri"/>
        <family val="2"/>
      </rPr>
      <t xml:space="preserve">Chou-fleur au baie de genièvre, semoule de petit épeautre </t>
    </r>
    <r>
      <rPr>
        <b/>
        <sz val="11"/>
        <color rgb="FFED7D31"/>
        <rFont val="Calibri"/>
        <family val="2"/>
      </rPr>
      <t>(Gluten)</t>
    </r>
    <r>
      <rPr>
        <b/>
        <sz val="11"/>
        <color rgb="FF00B050"/>
        <rFont val="Calibri"/>
        <family val="2"/>
      </rPr>
      <t>et lentilles vertes aux petits oignons</t>
    </r>
  </si>
  <si>
    <r>
      <rPr>
        <b/>
        <sz val="11"/>
        <color rgb="FF00B050"/>
        <rFont val="Calibri"/>
      </rPr>
      <t>Brocolis et Pâte*</t>
    </r>
    <r>
      <rPr>
        <b/>
        <sz val="11"/>
        <color rgb="FFED7D31"/>
        <rFont val="Calibri"/>
      </rPr>
      <t xml:space="preserve"> (Blé)</t>
    </r>
    <r>
      <rPr>
        <b/>
        <sz val="11"/>
        <color rgb="FF00B050"/>
        <rFont val="Calibri"/>
      </rPr>
      <t xml:space="preserve"> façon tartiflette</t>
    </r>
    <r>
      <rPr>
        <b/>
        <sz val="11"/>
        <color rgb="FFED7D31"/>
        <rFont val="Calibri"/>
      </rPr>
      <t>*</t>
    </r>
    <r>
      <rPr>
        <b/>
        <sz val="11"/>
        <color rgb="FF00B050"/>
        <rFont val="Calibri"/>
      </rPr>
      <t xml:space="preserve"> (Brie, Munster et Crème)</t>
    </r>
    <r>
      <rPr>
        <b/>
        <sz val="11"/>
        <color rgb="FFED7D31"/>
        <rFont val="Calibri"/>
      </rPr>
      <t>*(lait)</t>
    </r>
    <r>
      <rPr>
        <b/>
        <sz val="11"/>
        <color rgb="FF00B050"/>
        <rFont val="Calibri"/>
      </rPr>
      <t xml:space="preserve"> et Bœuf </t>
    </r>
  </si>
  <si>
    <r>
      <rPr>
        <b/>
        <sz val="11"/>
        <color rgb="FF00B050"/>
        <rFont val="Calibri"/>
        <family val="2"/>
      </rPr>
      <t xml:space="preserve">Carottes Violettes à l'orange, Millet decortiqué à l'huile d'olive et </t>
    </r>
    <r>
      <rPr>
        <b/>
        <sz val="11"/>
        <color rgb="FF990033"/>
        <rFont val="Calibri"/>
        <family val="2"/>
      </rPr>
      <t>Poisson du jour</t>
    </r>
    <r>
      <rPr>
        <b/>
        <sz val="11"/>
        <color rgb="FFED7D31"/>
        <rFont val="Calibri"/>
        <family val="2"/>
      </rPr>
      <t>*</t>
    </r>
    <r>
      <rPr>
        <b/>
        <sz val="11"/>
        <color rgb="FF00B050"/>
        <rFont val="Calibri"/>
        <family val="2"/>
      </rPr>
      <t xml:space="preserve"> </t>
    </r>
  </si>
  <si>
    <t>Compote Pomme Mirabelle</t>
  </si>
  <si>
    <t>Compote Pomme Griotte</t>
  </si>
  <si>
    <t>Compote Pomme Banane Cacao</t>
  </si>
  <si>
    <t>Compote Pomme Citron Vert Basilic</t>
  </si>
  <si>
    <t>Compote Pomme Figue Raisin Rouge</t>
  </si>
  <si>
    <r>
      <rPr>
        <b/>
        <sz val="11"/>
        <color rgb="FF00B050"/>
        <rFont val="Calibri"/>
        <family val="2"/>
      </rPr>
      <t>Navets boule d'or, Quinoa</t>
    </r>
    <r>
      <rPr>
        <b/>
        <sz val="11"/>
        <color rgb="FFED7D31"/>
        <rFont val="Calibri"/>
        <family val="2"/>
      </rPr>
      <t xml:space="preserve"> </t>
    </r>
    <r>
      <rPr>
        <b/>
        <sz val="11"/>
        <color rgb="FF00B050"/>
        <rFont val="Calibri"/>
        <family val="2"/>
      </rPr>
      <t>à la moutarde à l'ancienne*</t>
    </r>
    <r>
      <rPr>
        <b/>
        <sz val="11"/>
        <color rgb="FFED7D31"/>
        <rFont val="Calibri"/>
        <family val="2"/>
      </rPr>
      <t xml:space="preserve"> (Sulfite)</t>
    </r>
    <r>
      <rPr>
        <b/>
        <sz val="11"/>
        <color rgb="FF00B050"/>
        <rFont val="Calibri"/>
        <family val="2"/>
      </rPr>
      <t xml:space="preserve"> et Mixé de Poulet </t>
    </r>
  </si>
  <si>
    <r>
      <rPr>
        <b/>
        <sz val="11"/>
        <color rgb="FF00B050"/>
        <rFont val="Calibri"/>
        <family val="2"/>
      </rPr>
      <t xml:space="preserve">Carottes au jus de raisin rouge, pomme de terre au paprika et à la sauce tomate et </t>
    </r>
    <r>
      <rPr>
        <b/>
        <sz val="11"/>
        <color rgb="FF660033"/>
        <rFont val="Calibri"/>
        <family val="2"/>
      </rPr>
      <t>mixé de</t>
    </r>
    <r>
      <rPr>
        <b/>
        <sz val="11"/>
        <color rgb="FF00B050"/>
        <rFont val="Calibri"/>
        <family val="2"/>
      </rPr>
      <t xml:space="preserve"> </t>
    </r>
    <r>
      <rPr>
        <b/>
        <sz val="11"/>
        <color rgb="FF660033"/>
        <rFont val="Calibri"/>
        <family val="2"/>
      </rPr>
      <t xml:space="preserve">Poisson du jour* </t>
    </r>
  </si>
  <si>
    <r>
      <rPr>
        <b/>
        <sz val="11"/>
        <color rgb="FF00B050"/>
        <rFont val="Calibri"/>
        <family val="2"/>
      </rPr>
      <t xml:space="preserve">Chou-fleur au baie de genièvre, semoule de petit épeautre </t>
    </r>
    <r>
      <rPr>
        <b/>
        <sz val="11"/>
        <color rgb="FFED7D31"/>
        <rFont val="Calibri"/>
        <family val="2"/>
      </rPr>
      <t>(Gluten)</t>
    </r>
    <r>
      <rPr>
        <b/>
        <sz val="11"/>
        <color rgb="FF00B050"/>
        <rFont val="Calibri"/>
        <family val="2"/>
      </rPr>
      <t>et mixé de Poulet</t>
    </r>
  </si>
  <si>
    <r>
      <rPr>
        <b/>
        <sz val="11"/>
        <color rgb="FF00B050"/>
        <rFont val="Calibri"/>
      </rPr>
      <t>Brocolis et Pâte* (Blé) façon tartiflette</t>
    </r>
    <r>
      <rPr>
        <b/>
        <sz val="11"/>
        <color rgb="FFED7D31"/>
        <rFont val="Calibri"/>
      </rPr>
      <t>*</t>
    </r>
    <r>
      <rPr>
        <b/>
        <sz val="11"/>
        <color rgb="FF00B050"/>
        <rFont val="Calibri"/>
      </rPr>
      <t xml:space="preserve"> (Brie, Munster et Crème)</t>
    </r>
    <r>
      <rPr>
        <b/>
        <sz val="11"/>
        <color rgb="FFED7D31"/>
        <rFont val="Calibri"/>
      </rPr>
      <t>*(lait)</t>
    </r>
    <r>
      <rPr>
        <b/>
        <sz val="11"/>
        <color rgb="FF00B050"/>
        <rFont val="Calibri"/>
      </rPr>
      <t xml:space="preserve"> et Mixé de Bœuf </t>
    </r>
  </si>
  <si>
    <r>
      <rPr>
        <b/>
        <sz val="11"/>
        <color rgb="FF00B050"/>
        <rFont val="Calibri"/>
        <family val="2"/>
      </rPr>
      <t xml:space="preserve">Carottes Violettes à l'orange, Millet decortiqué à l'huile d'olive et </t>
    </r>
    <r>
      <rPr>
        <b/>
        <sz val="11"/>
        <color rgb="FF660033"/>
        <rFont val="Calibri"/>
        <family val="2"/>
      </rPr>
      <t xml:space="preserve">Mixé de Poisson du jour* </t>
    </r>
  </si>
  <si>
    <r>
      <t>Mixé de Poisson du jour</t>
    </r>
    <r>
      <rPr>
        <b/>
        <sz val="11"/>
        <color rgb="FFED7D31"/>
        <rFont val="Calibri"/>
        <family val="2"/>
        <scheme val="minor"/>
      </rPr>
      <t>*</t>
    </r>
  </si>
  <si>
    <t>Mixé de Bœuf</t>
  </si>
  <si>
    <t>Navets boule d'or</t>
  </si>
  <si>
    <t>Purée de Chou fleur</t>
  </si>
  <si>
    <t>Purée de Lentilles Corail</t>
  </si>
  <si>
    <t>Purée de Patate Douce</t>
  </si>
  <si>
    <t>Purée de Lentilles Brune</t>
  </si>
  <si>
    <t>Purée de Pommes de terre</t>
  </si>
  <si>
    <t xml:space="preserve">Compote Pomme Banane </t>
  </si>
  <si>
    <t>Compote Pomme</t>
  </si>
  <si>
    <t xml:space="preserve">Compote Pomme Figue </t>
  </si>
  <si>
    <t>Salade de millet aux petits légumes</t>
  </si>
  <si>
    <t>Salade de concombres à la menthe</t>
  </si>
  <si>
    <t>Tomates vinaigrette</t>
  </si>
  <si>
    <t xml:space="preserve">Pâtisson et courgettes  à l’aneth, riz de Camargue au romarin et sauté de bœuf </t>
  </si>
  <si>
    <t>Chorba marocaine revisitée au poulet</t>
  </si>
  <si>
    <r>
      <t xml:space="preserve">Aioiliiii de septembre </t>
    </r>
    <r>
      <rPr>
        <sz val="11"/>
        <color rgb="FF660033"/>
        <rFont val="Calibri"/>
        <family val="2"/>
      </rPr>
      <t xml:space="preserve">au Cabillaud  </t>
    </r>
  </si>
  <si>
    <t>Potimarron à la muscade semoule aux herbes de Provence et sauté de veau</t>
  </si>
  <si>
    <r>
      <t xml:space="preserve">Petite Blanquette </t>
    </r>
    <r>
      <rPr>
        <sz val="11"/>
        <color rgb="FF660033"/>
        <rFont val="Calibri"/>
        <family val="2"/>
      </rPr>
      <t xml:space="preserve">au Saumon </t>
    </r>
  </si>
  <si>
    <t xml:space="preserve">Camembert </t>
  </si>
  <si>
    <t xml:space="preserve">Emmental </t>
  </si>
  <si>
    <t>Compote Poire Prune</t>
  </si>
  <si>
    <r>
      <t xml:space="preserve">Chorba marocaine revisitée au poulet </t>
    </r>
    <r>
      <rPr>
        <b/>
        <sz val="8"/>
        <color rgb="FF00B050"/>
        <rFont val="Calibri"/>
        <family val="2"/>
      </rPr>
      <t xml:space="preserve">(carottes navets tomates poireau pdt vermicelles  conc. tom. céleri persil coriandre oignons curcuma) </t>
    </r>
  </si>
  <si>
    <r>
      <t xml:space="preserve">Aioiliiii de septembre au </t>
    </r>
    <r>
      <rPr>
        <sz val="11"/>
        <color rgb="FF660033"/>
        <rFont val="Calibri"/>
        <family val="2"/>
      </rPr>
      <t>Cabillaud</t>
    </r>
    <r>
      <rPr>
        <b/>
        <sz val="11"/>
        <color rgb="FF00B050"/>
        <rFont val="Calibri"/>
        <family val="2"/>
      </rPr>
      <t xml:space="preserve">  </t>
    </r>
  </si>
  <si>
    <r>
      <t>Petite Blanquette</t>
    </r>
    <r>
      <rPr>
        <sz val="11"/>
        <color rgb="FF660033"/>
        <rFont val="Calibri"/>
        <family val="2"/>
      </rPr>
      <t xml:space="preserve"> au Saumon</t>
    </r>
    <r>
      <rPr>
        <sz val="11"/>
        <color rgb="FF00B050"/>
        <rFont val="Calibri"/>
        <family val="2"/>
      </rPr>
      <t xml:space="preserve"> </t>
    </r>
  </si>
  <si>
    <t>Compote Pomme Pastèque Basilic</t>
  </si>
  <si>
    <t>Compote Pomme Verveine</t>
  </si>
  <si>
    <t xml:space="preserve">Compote Banane Pomme Citron </t>
  </si>
  <si>
    <t>Purée de Potimarron</t>
  </si>
  <si>
    <t>Du 19 au 23 Octobre 2026</t>
  </si>
  <si>
    <t>Découverte du Kaki et de la Châtaigne</t>
  </si>
  <si>
    <r>
      <t>Soupe du Bush (Carottes oignon ail céleri</t>
    </r>
    <r>
      <rPr>
        <b/>
        <sz val="10"/>
        <color theme="5"/>
        <rFont val="Calibri"/>
        <family val="2"/>
        <scheme val="minor"/>
      </rPr>
      <t xml:space="preserve">* </t>
    </r>
    <r>
      <rPr>
        <b/>
        <sz val="10"/>
        <color rgb="FF00B050"/>
        <rFont val="Calibri"/>
        <family val="2"/>
        <scheme val="minor"/>
      </rPr>
      <t>romarin et PDT)</t>
    </r>
  </si>
  <si>
    <r>
      <rPr>
        <b/>
        <sz val="10"/>
        <color rgb="FF00B050"/>
        <rFont val="Calibri"/>
      </rPr>
      <t xml:space="preserve">Mouliné de légumes d'automne </t>
    </r>
    <r>
      <rPr>
        <sz val="8"/>
        <color rgb="FF00B050"/>
        <rFont val="Calibri"/>
      </rPr>
      <t>(poireau, potimarron, pomme de terre)</t>
    </r>
  </si>
  <si>
    <r>
      <t xml:space="preserve">Taboulé libanais </t>
    </r>
    <r>
      <rPr>
        <sz val="8"/>
        <color rgb="FF00B050"/>
        <rFont val="Calibri"/>
        <family val="2"/>
      </rPr>
      <t>(Quinoa, tomates, persil, oignon blanc, menthe et citron)</t>
    </r>
  </si>
  <si>
    <r>
      <rPr>
        <b/>
        <sz val="10"/>
        <color rgb="FF00B050"/>
        <rFont val="Calibri"/>
        <family val="2"/>
      </rPr>
      <t xml:space="preserve">Courge au thym, Polenta à la tomate et </t>
    </r>
    <r>
      <rPr>
        <b/>
        <sz val="10"/>
        <color rgb="FF660033"/>
        <rFont val="Calibri"/>
        <family val="2"/>
      </rPr>
      <t>poisson du jour</t>
    </r>
    <r>
      <rPr>
        <b/>
        <sz val="10"/>
        <color rgb="FFED7D31"/>
        <rFont val="Calibri"/>
        <family val="2"/>
      </rPr>
      <t>*</t>
    </r>
  </si>
  <si>
    <t>Carottes en persillade, Pomme de terre à l'huile d'olive et Bœuf</t>
  </si>
  <si>
    <r>
      <t xml:space="preserve">Epinards à la crème </t>
    </r>
    <r>
      <rPr>
        <b/>
        <sz val="10"/>
        <color theme="5"/>
        <rFont val="Calibri"/>
        <family val="2"/>
      </rPr>
      <t>(lait)</t>
    </r>
    <r>
      <rPr>
        <b/>
        <sz val="10"/>
        <color rgb="FF00B050"/>
        <rFont val="Calibri"/>
        <family val="2"/>
      </rPr>
      <t xml:space="preserve">  quinoa </t>
    </r>
    <r>
      <rPr>
        <sz val="10"/>
        <color rgb="FF990033"/>
        <rFont val="Calibri"/>
        <family val="2"/>
      </rPr>
      <t>poisson du jour</t>
    </r>
    <r>
      <rPr>
        <sz val="10"/>
        <color rgb="FFED7D31"/>
        <rFont val="Calibri"/>
        <family val="2"/>
      </rPr>
      <t>*</t>
    </r>
    <r>
      <rPr>
        <sz val="10"/>
        <color rgb="FF990033"/>
        <rFont val="Calibri"/>
        <family val="2"/>
      </rPr>
      <t xml:space="preserve"> </t>
    </r>
    <r>
      <rPr>
        <b/>
        <sz val="10"/>
        <color rgb="FF00B050"/>
        <rFont val="Calibri"/>
        <family val="2"/>
      </rPr>
      <t>à l'aneth</t>
    </r>
  </si>
  <si>
    <t>Chou fleur au curcuma, riz à l'huile d'olive et au citron et Poulet à l'estragon</t>
  </si>
  <si>
    <r>
      <rPr>
        <b/>
        <sz val="10"/>
        <color rgb="FF00B050"/>
        <rFont val="Calibri"/>
      </rPr>
      <t xml:space="preserve">Brocolis à l'ail, Crozets </t>
    </r>
    <r>
      <rPr>
        <b/>
        <sz val="10"/>
        <color rgb="FFED7D31"/>
        <rFont val="Calibri"/>
      </rPr>
      <t>(blé,oeufs)</t>
    </r>
    <r>
      <rPr>
        <b/>
        <sz val="10"/>
        <color rgb="FF00B050"/>
        <rFont val="Calibri"/>
      </rPr>
      <t xml:space="preserve"> au bouillon de légumes et lentilles vertes à l'asiatique (gingembre, coriandre et citronnelle)</t>
    </r>
  </si>
  <si>
    <t>Compote Pomme Prune aux 4 épices</t>
  </si>
  <si>
    <t>Compote Pomme Châtaigne</t>
  </si>
  <si>
    <t>Compote Pomme Banane Badiane</t>
  </si>
  <si>
    <t>Compote Pomme Coing Citron</t>
  </si>
  <si>
    <r>
      <rPr>
        <b/>
        <sz val="10"/>
        <color rgb="FF00B050"/>
        <rFont val="Calibri"/>
        <family val="2"/>
      </rPr>
      <t xml:space="preserve">Courge au thym, Polenta à la tomate et </t>
    </r>
    <r>
      <rPr>
        <b/>
        <sz val="10"/>
        <color rgb="FF660033"/>
        <rFont val="Calibri"/>
        <family val="2"/>
      </rPr>
      <t>Mixé de poisson du jour*</t>
    </r>
  </si>
  <si>
    <t>Carottes en persillade, Pomme de terre à l'huile d'olive et Mixé de Bœuf</t>
  </si>
  <si>
    <r>
      <t xml:space="preserve">Epinards à la crème </t>
    </r>
    <r>
      <rPr>
        <b/>
        <sz val="10"/>
        <color rgb="FFED7D31"/>
        <rFont val="Calibri"/>
        <family val="2"/>
      </rPr>
      <t>(lait)</t>
    </r>
    <r>
      <rPr>
        <b/>
        <sz val="10"/>
        <color rgb="FF00B050"/>
        <rFont val="Calibri"/>
        <family val="2"/>
      </rPr>
      <t xml:space="preserve">  quinoa à l'aneth </t>
    </r>
    <r>
      <rPr>
        <b/>
        <sz val="10"/>
        <color rgb="FF660033"/>
        <rFont val="Calibri"/>
        <family val="2"/>
      </rPr>
      <t>Mixé de poisson du jour*</t>
    </r>
  </si>
  <si>
    <t xml:space="preserve">Chou fleur au curcuma et estragon, riz à l'huile d'olive et au citron et Mixé de Poulet </t>
  </si>
  <si>
    <r>
      <rPr>
        <b/>
        <sz val="10"/>
        <color rgb="FF00B050"/>
        <rFont val="Calibri"/>
        <scheme val="minor"/>
      </rPr>
      <t xml:space="preserve">Brocolis à l'ail, Crozets </t>
    </r>
    <r>
      <rPr>
        <b/>
        <sz val="10"/>
        <color rgb="FFED7D31"/>
        <rFont val="Calibri"/>
        <scheme val="minor"/>
      </rPr>
      <t>(blé,oeufs)</t>
    </r>
    <r>
      <rPr>
        <b/>
        <sz val="10"/>
        <color rgb="FF00B050"/>
        <rFont val="Calibri"/>
        <scheme val="minor"/>
      </rPr>
      <t xml:space="preserve"> au bouillon asiatique  (gingembre, coriandre et citronnelle) et Mixé de Poulet </t>
    </r>
  </si>
  <si>
    <r>
      <t>Mixé de Poisson  du jour</t>
    </r>
    <r>
      <rPr>
        <b/>
        <sz val="12"/>
        <color rgb="FFED7D31"/>
        <rFont val="Calibri"/>
        <family val="2"/>
        <scheme val="minor"/>
      </rPr>
      <t>*</t>
    </r>
  </si>
  <si>
    <t xml:space="preserve">Purée de Courge </t>
  </si>
  <si>
    <t>Purée d'Epinard</t>
  </si>
  <si>
    <t>Purée de Chou-fleur</t>
  </si>
  <si>
    <t>Purée de Pois Cassés</t>
  </si>
  <si>
    <t>Purée de Lentilles Vertes</t>
  </si>
  <si>
    <t xml:space="preserve">Compote Pomme Prune </t>
  </si>
  <si>
    <t>Du 26 au 30 Octobre 2026</t>
  </si>
  <si>
    <t>Découverte du Bleu</t>
  </si>
  <si>
    <t>Velouté de Mamie ( Légumes variés)</t>
  </si>
  <si>
    <r>
      <rPr>
        <b/>
        <sz val="12"/>
        <color rgb="FF00B050"/>
        <rFont val="Calibri"/>
      </rPr>
      <t xml:space="preserve">Velouté de chou-fleur à la mimolette </t>
    </r>
    <r>
      <rPr>
        <b/>
        <sz val="12"/>
        <color rgb="FFED7D31"/>
        <rFont val="Calibri"/>
      </rPr>
      <t>(lait)*</t>
    </r>
  </si>
  <si>
    <t xml:space="preserve">Salade de Pomme de terre à l'ail </t>
  </si>
  <si>
    <r>
      <rPr>
        <b/>
        <sz val="12"/>
        <color rgb="FF00B050"/>
        <rFont val="Calibri"/>
        <family val="2"/>
      </rPr>
      <t xml:space="preserve">Epinards à la crème de bleu </t>
    </r>
    <r>
      <rPr>
        <b/>
        <sz val="12"/>
        <color rgb="FFED7D31"/>
        <rFont val="Calibri"/>
        <family val="2"/>
      </rPr>
      <t>(lait)*</t>
    </r>
    <r>
      <rPr>
        <b/>
        <sz val="12"/>
        <color rgb="FF00B050"/>
        <rFont val="Calibri"/>
        <family val="2"/>
      </rPr>
      <t xml:space="preserve"> Pomme de terre et </t>
    </r>
    <r>
      <rPr>
        <b/>
        <sz val="12"/>
        <color rgb="FF990033"/>
        <rFont val="Calibri"/>
        <family val="2"/>
      </rPr>
      <t>poisson du jour</t>
    </r>
    <r>
      <rPr>
        <b/>
        <sz val="12"/>
        <color rgb="FFED7D31"/>
        <rFont val="Calibri"/>
        <family val="2"/>
      </rPr>
      <t>*</t>
    </r>
    <r>
      <rPr>
        <b/>
        <sz val="12"/>
        <color rgb="FF00B050"/>
        <rFont val="Calibri"/>
        <family val="2"/>
      </rPr>
      <t xml:space="preserve"> </t>
    </r>
  </si>
  <si>
    <t>Dahl de lentilles corail, Chou vert braisé et Riz</t>
  </si>
  <si>
    <r>
      <rPr>
        <b/>
        <sz val="12"/>
        <color rgb="FF00B050"/>
        <rFont val="Calibri"/>
        <family val="2"/>
        <scheme val="minor"/>
      </rPr>
      <t xml:space="preserve">Poireaux à la béchamel </t>
    </r>
    <r>
      <rPr>
        <b/>
        <sz val="12"/>
        <color rgb="FFED7D31"/>
        <rFont val="Calibri"/>
        <family val="2"/>
        <scheme val="minor"/>
      </rPr>
      <t>(Lait)</t>
    </r>
    <r>
      <rPr>
        <b/>
        <sz val="12"/>
        <color rgb="FF00B050"/>
        <rFont val="Calibri"/>
        <family val="2"/>
        <scheme val="minor"/>
      </rPr>
      <t xml:space="preserve">, Riz et </t>
    </r>
    <r>
      <rPr>
        <b/>
        <sz val="12"/>
        <color rgb="FF660033"/>
        <rFont val="Calibri"/>
        <family val="2"/>
        <scheme val="minor"/>
      </rPr>
      <t>Poisson du jour*</t>
    </r>
  </si>
  <si>
    <r>
      <t>Courge, Pâtes</t>
    </r>
    <r>
      <rPr>
        <b/>
        <sz val="12"/>
        <color rgb="FFED7D31"/>
        <rFont val="Calibri"/>
        <family val="2"/>
        <scheme val="minor"/>
      </rPr>
      <t xml:space="preserve">* </t>
    </r>
    <r>
      <rPr>
        <b/>
        <sz val="12"/>
        <color theme="5"/>
        <rFont val="Calibri"/>
        <family val="2"/>
        <scheme val="minor"/>
      </rPr>
      <t>(Blé)</t>
    </r>
    <r>
      <rPr>
        <b/>
        <sz val="12"/>
        <color rgb="FF00B050"/>
        <rFont val="Calibri"/>
        <family val="2"/>
        <scheme val="minor"/>
      </rPr>
      <t xml:space="preserve"> et Carbonade de Bœuf </t>
    </r>
    <r>
      <rPr>
        <b/>
        <sz val="12"/>
        <color theme="5"/>
        <rFont val="Calibri"/>
        <family val="2"/>
        <scheme val="minor"/>
      </rPr>
      <t>(moutarde)</t>
    </r>
  </si>
  <si>
    <t>Carottes, Poireau à la muscade et Quinoa au Bouillon de légumes et Poulet</t>
  </si>
  <si>
    <t>Compote Pomme Cannelle</t>
  </si>
  <si>
    <t>Compote Pomme Rooïbos</t>
  </si>
  <si>
    <t>Compote Pomme  Clémentine</t>
  </si>
  <si>
    <t>Compote Pomme Poire cacao</t>
  </si>
  <si>
    <r>
      <rPr>
        <b/>
        <sz val="12"/>
        <color rgb="FF00B050"/>
        <rFont val="Calibri"/>
        <family val="2"/>
      </rPr>
      <t xml:space="preserve">Epinards à la crème de bleu </t>
    </r>
    <r>
      <rPr>
        <b/>
        <sz val="12"/>
        <color rgb="FFED7D31"/>
        <rFont val="Calibri"/>
        <family val="2"/>
      </rPr>
      <t>(lait)*</t>
    </r>
    <r>
      <rPr>
        <b/>
        <sz val="12"/>
        <color rgb="FF00B050"/>
        <rFont val="Calibri"/>
        <family val="2"/>
      </rPr>
      <t xml:space="preserve"> Pomme de terre et </t>
    </r>
    <r>
      <rPr>
        <b/>
        <sz val="12"/>
        <color rgb="FF660033"/>
        <rFont val="Calibri"/>
        <family val="2"/>
      </rPr>
      <t>Mixé de poisson du jour*</t>
    </r>
    <r>
      <rPr>
        <b/>
        <sz val="12"/>
        <color rgb="FF00B050"/>
        <rFont val="Calibri"/>
        <family val="2"/>
      </rPr>
      <t xml:space="preserve"> </t>
    </r>
  </si>
  <si>
    <t>Chou vert braisé, Riz et Mixé de poulet</t>
  </si>
  <si>
    <r>
      <rPr>
        <b/>
        <sz val="12"/>
        <color rgb="FF00B050"/>
        <rFont val="Calibri"/>
        <family val="2"/>
      </rPr>
      <t xml:space="preserve">Poireaux à la béchamel </t>
    </r>
    <r>
      <rPr>
        <b/>
        <sz val="12"/>
        <color rgb="FFED7D31"/>
        <rFont val="Calibri"/>
        <family val="2"/>
      </rPr>
      <t>(Lait)</t>
    </r>
    <r>
      <rPr>
        <b/>
        <sz val="12"/>
        <color rgb="FF00B050"/>
        <rFont val="Calibri"/>
        <family val="2"/>
      </rPr>
      <t>, Riz et</t>
    </r>
    <r>
      <rPr>
        <b/>
        <sz val="12"/>
        <color rgb="FF660033"/>
        <rFont val="Calibri"/>
        <family val="2"/>
      </rPr>
      <t xml:space="preserve"> Mixé de</t>
    </r>
    <r>
      <rPr>
        <b/>
        <sz val="12"/>
        <color rgb="FF00B050"/>
        <rFont val="Calibri"/>
        <family val="2"/>
      </rPr>
      <t xml:space="preserve"> </t>
    </r>
    <r>
      <rPr>
        <b/>
        <sz val="12"/>
        <color rgb="FF660033"/>
        <rFont val="Calibri"/>
        <family val="2"/>
      </rPr>
      <t>Poisson du jour*</t>
    </r>
  </si>
  <si>
    <r>
      <rPr>
        <b/>
        <sz val="12"/>
        <color rgb="FF00B050"/>
        <rFont val="Calibri"/>
        <family val="2"/>
        <scheme val="minor"/>
      </rPr>
      <t>Courge, Pâtes</t>
    </r>
    <r>
      <rPr>
        <b/>
        <sz val="12"/>
        <color rgb="FFED7D31"/>
        <rFont val="Calibri"/>
        <family val="2"/>
        <scheme val="minor"/>
      </rPr>
      <t>* (Blé)</t>
    </r>
    <r>
      <rPr>
        <b/>
        <sz val="12"/>
        <color rgb="FF00B050"/>
        <rFont val="Calibri"/>
        <family val="2"/>
        <scheme val="minor"/>
      </rPr>
      <t xml:space="preserve"> et Carbonade de Bœuf </t>
    </r>
    <r>
      <rPr>
        <b/>
        <sz val="12"/>
        <color rgb="FFED7D31"/>
        <rFont val="Calibri"/>
        <family val="2"/>
        <scheme val="minor"/>
      </rPr>
      <t>(moutarde)</t>
    </r>
  </si>
  <si>
    <t>Carottes, Poireau à la muscade et Quinoa au bouillon de légumes et mixé de Poulet</t>
  </si>
  <si>
    <r>
      <t>Mixé de Poisson du jour</t>
    </r>
    <r>
      <rPr>
        <b/>
        <sz val="12"/>
        <color rgb="FFED7D31"/>
        <rFont val="Calibri"/>
        <family val="2"/>
        <scheme val="minor"/>
      </rPr>
      <t>*</t>
    </r>
  </si>
  <si>
    <t>Purée d'Epinards</t>
  </si>
  <si>
    <t>Purée de brocolis</t>
  </si>
  <si>
    <t>Purée de Blanc de Poireaux</t>
  </si>
  <si>
    <t>Purée de Polenta Fine</t>
  </si>
  <si>
    <t>Purée de Patates douces</t>
  </si>
  <si>
    <t xml:space="preserve">Compote Pomme </t>
  </si>
  <si>
    <t xml:space="preserve">Compote Pomme Poire </t>
  </si>
  <si>
    <t>Allergènes</t>
  </si>
  <si>
    <t>Gluten</t>
  </si>
  <si>
    <t>Lait</t>
  </si>
  <si>
    <t>Poissons</t>
  </si>
  <si>
    <t>Céleri</t>
  </si>
  <si>
    <t>Crustacés</t>
  </si>
  <si>
    <t>Soja</t>
  </si>
  <si>
    <t>Sésame</t>
  </si>
  <si>
    <t>Sulfites</t>
  </si>
  <si>
    <t>Oeufs</t>
  </si>
  <si>
    <t>Fruits à coques</t>
  </si>
  <si>
    <t>Lupin</t>
  </si>
  <si>
    <t>Mollusques</t>
  </si>
  <si>
    <t>Arachides</t>
  </si>
  <si>
    <t>Moutarde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</si>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</sst>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6">
    <font>
      <sz val="11"/>
      <color theme="1"/>
      <name val="Calibri"/>
      <family val="2"/>
      <scheme val="minor"/>
    </font>
    <font>
      <sz val="18"/>
      <name val="Arial"/>
      <family val="2"/>
    </font>
    <font>
      <b/>
      <sz val="12"/>
      <color rgb="FFFFFFFF"/>
      <name val="Kristen ITC"/>
      <family val="4"/>
    </font>
    <font>
      <b/>
      <sz val="20"/>
      <color rgb="FF660033"/>
      <name val="Century Gothic"/>
      <family val="2"/>
    </font>
    <font>
      <b/>
      <sz val="14"/>
      <color rgb="FFFF6699"/>
      <name val="Century Gothic"/>
      <family val="2"/>
    </font>
    <font>
      <b/>
      <sz val="10"/>
      <color rgb="FF00B050"/>
      <name val="Calibri"/>
      <family val="2"/>
    </font>
    <font>
      <sz val="10"/>
      <color rgb="FF660033"/>
      <name val="Calibri"/>
      <family val="2"/>
    </font>
    <font>
      <b/>
      <sz val="18"/>
      <color rgb="FF00B050"/>
      <name val="Arial"/>
      <family val="2"/>
    </font>
    <font>
      <b/>
      <sz val="14"/>
      <color rgb="FF990033"/>
      <name val="Calibri"/>
      <family val="2"/>
      <scheme val="minor"/>
    </font>
    <font>
      <b/>
      <sz val="11"/>
      <color rgb="FF990033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990033"/>
      <name val="Calibri"/>
      <family val="2"/>
      <scheme val="minor"/>
    </font>
    <font>
      <b/>
      <sz val="10"/>
      <color rgb="FF660033"/>
      <name val="Kristen ITC"/>
      <family val="4"/>
    </font>
    <font>
      <sz val="10"/>
      <color rgb="FF00B050"/>
      <name val="Calibri"/>
      <family val="2"/>
    </font>
    <font>
      <b/>
      <sz val="9"/>
      <color rgb="FF660033"/>
      <name val="Calibri"/>
      <family val="2"/>
      <scheme val="minor"/>
    </font>
    <font>
      <sz val="11"/>
      <color rgb="FF660033"/>
      <name val="Calibri"/>
      <family val="2"/>
    </font>
    <font>
      <b/>
      <sz val="9"/>
      <color rgb="FF00B050"/>
      <name val="Calibri"/>
      <family val="2"/>
    </font>
    <font>
      <b/>
      <sz val="8"/>
      <color rgb="FF00B050"/>
      <name val="Calibri"/>
      <family val="2"/>
    </font>
    <font>
      <sz val="10.5"/>
      <color rgb="FF660033"/>
      <name val="Calibri"/>
      <family val="2"/>
    </font>
    <font>
      <sz val="11"/>
      <color rgb="FF00B050"/>
      <name val="Calibri"/>
      <family val="2"/>
    </font>
    <font>
      <b/>
      <sz val="11"/>
      <color rgb="FF00B050"/>
      <name val="Calibri"/>
      <family val="2"/>
    </font>
    <font>
      <b/>
      <sz val="10.5"/>
      <color rgb="FF00B050"/>
      <name val="Calibri"/>
      <family val="2"/>
    </font>
    <font>
      <sz val="18"/>
      <color rgb="FF00B050"/>
      <name val="Arial"/>
      <family val="2"/>
    </font>
    <font>
      <b/>
      <sz val="18"/>
      <name val="Arial"/>
      <family val="2"/>
    </font>
    <font>
      <b/>
      <sz val="11"/>
      <color rgb="FF00B050"/>
      <name val="Calibri"/>
      <family val="2"/>
      <scheme val="minor"/>
    </font>
    <font>
      <b/>
      <sz val="9"/>
      <color rgb="FF660033"/>
      <name val="Kristen ITC"/>
      <family val="4"/>
    </font>
    <font>
      <sz val="9"/>
      <color theme="1"/>
      <name val="Calibri"/>
      <family val="2"/>
      <scheme val="minor"/>
    </font>
    <font>
      <sz val="9"/>
      <color rgb="FF00B050"/>
      <name val="Calibri"/>
      <family val="2"/>
    </font>
    <font>
      <sz val="10"/>
      <color rgb="FF00B050"/>
      <name val="Calibri"/>
      <family val="2"/>
      <scheme val="minor"/>
    </font>
    <font>
      <b/>
      <sz val="10"/>
      <color rgb="FF00B050"/>
      <name val="Calibri"/>
      <family val="2"/>
      <scheme val="minor"/>
    </font>
    <font>
      <sz val="10"/>
      <color theme="1"/>
      <name val="Calibri"/>
      <family val="2"/>
    </font>
    <font>
      <sz val="8"/>
      <color theme="1"/>
      <name val="Calibri"/>
      <family val="2"/>
      <scheme val="minor"/>
    </font>
    <font>
      <sz val="7"/>
      <color rgb="FF660033"/>
      <name val="Calibri"/>
      <family val="2"/>
      <scheme val="minor"/>
    </font>
    <font>
      <b/>
      <sz val="10"/>
      <color rgb="FF660033"/>
      <name val="Calibri"/>
      <family val="2"/>
      <scheme val="minor"/>
    </font>
    <font>
      <sz val="8"/>
      <color rgb="FF660033"/>
      <name val="Calibri"/>
      <family val="2"/>
    </font>
    <font>
      <sz val="8"/>
      <color rgb="FF660033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rgb="FFFF6699"/>
      <name val="Calibri"/>
      <family val="2"/>
      <scheme val="minor"/>
    </font>
    <font>
      <b/>
      <sz val="18"/>
      <color rgb="FFFF6699"/>
      <name val="Calibri"/>
      <family val="2"/>
      <scheme val="minor"/>
    </font>
    <font>
      <b/>
      <sz val="11"/>
      <color rgb="FF660033"/>
      <name val="Calibri"/>
      <family val="2"/>
      <scheme val="minor"/>
    </font>
    <font>
      <b/>
      <sz val="28"/>
      <color rgb="FF660033"/>
      <name val="Century Gothic"/>
      <family val="2"/>
    </font>
    <font>
      <b/>
      <sz val="20"/>
      <color rgb="FFFF6699"/>
      <name val="Century Gothic"/>
      <family val="2"/>
    </font>
    <font>
      <b/>
      <sz val="14"/>
      <color rgb="FF00B050"/>
      <name val="Calibri"/>
      <family val="2"/>
    </font>
    <font>
      <b/>
      <sz val="20"/>
      <color rgb="FFFFFFFF"/>
      <name val="Kristen ITC"/>
      <family val="4"/>
    </font>
    <font>
      <b/>
      <sz val="9"/>
      <color rgb="FFED7D31"/>
      <name val="Calibri"/>
      <family val="2"/>
      <scheme val="minor"/>
    </font>
    <font>
      <sz val="9"/>
      <color rgb="FFED7D31"/>
      <name val="Calibri"/>
      <family val="2"/>
      <scheme val="minor"/>
    </font>
    <font>
      <b/>
      <sz val="12"/>
      <color rgb="FF660033"/>
      <name val="Kristen ITC"/>
      <family val="4"/>
    </font>
    <font>
      <sz val="11"/>
      <color rgb="FF00000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2"/>
      <color rgb="FFED7D31"/>
      <name val="Calibri"/>
      <family val="2"/>
      <scheme val="minor"/>
    </font>
    <font>
      <sz val="12"/>
      <color rgb="FF660033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1"/>
      <color rgb="FFED7D31"/>
      <name val="Calibri"/>
      <family val="2"/>
      <scheme val="minor"/>
    </font>
    <font>
      <b/>
      <sz val="12"/>
      <color rgb="FF660033"/>
      <name val="Calibri"/>
      <family val="2"/>
      <scheme val="minor"/>
    </font>
    <font>
      <b/>
      <sz val="12"/>
      <color theme="5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rgb="FF00B050"/>
      <name val="Calibri"/>
      <family val="2"/>
    </font>
    <font>
      <b/>
      <sz val="12"/>
      <color rgb="FFED7D31"/>
      <name val="Calibri"/>
      <family val="2"/>
    </font>
    <font>
      <b/>
      <sz val="12"/>
      <color rgb="FF660033"/>
      <name val="Calibri"/>
      <family val="2"/>
    </font>
    <font>
      <b/>
      <sz val="10"/>
      <color theme="5"/>
      <name val="Calibri"/>
      <family val="2"/>
    </font>
    <font>
      <sz val="10"/>
      <color rgb="FF990033"/>
      <name val="Calibri"/>
      <family val="2"/>
    </font>
    <font>
      <sz val="10"/>
      <color rgb="FFED7D31"/>
      <name val="Calibri"/>
      <family val="2"/>
    </font>
    <font>
      <b/>
      <sz val="10"/>
      <color rgb="FFED7D31"/>
      <name val="Calibri"/>
      <family val="2"/>
    </font>
    <font>
      <b/>
      <sz val="10"/>
      <color rgb="FF660033"/>
      <name val="Calibri"/>
      <family val="2"/>
    </font>
    <font>
      <b/>
      <sz val="10"/>
      <color theme="5"/>
      <name val="Calibri"/>
      <family val="2"/>
      <scheme val="minor"/>
    </font>
    <font>
      <sz val="8"/>
      <color rgb="FF00B050"/>
      <name val="Calibri"/>
      <family val="2"/>
    </font>
    <font>
      <b/>
      <sz val="11"/>
      <color rgb="FF660033"/>
      <name val="Calibri"/>
      <family val="2"/>
    </font>
    <font>
      <b/>
      <sz val="11"/>
      <color rgb="FFED7D31"/>
      <name val="Calibri"/>
      <family val="2"/>
    </font>
    <font>
      <b/>
      <sz val="11"/>
      <color rgb="FF990033"/>
      <name val="Calibri"/>
      <family val="2"/>
    </font>
    <font>
      <b/>
      <sz val="12"/>
      <color rgb="FF990033"/>
      <name val="Calibri"/>
      <family val="2"/>
    </font>
    <font>
      <b/>
      <sz val="12"/>
      <color rgb="FFFF6699"/>
      <name val="Century Gothic"/>
      <family val="2"/>
    </font>
    <font>
      <b/>
      <sz val="28"/>
      <color rgb="FFFF6699"/>
      <name val="Calibri"/>
      <family val="2"/>
      <scheme val="minor"/>
    </font>
    <font>
      <b/>
      <sz val="24"/>
      <color rgb="FFFF0000"/>
      <name val="Calibri"/>
      <family val="2"/>
      <scheme val="minor"/>
    </font>
    <font>
      <b/>
      <sz val="24"/>
      <color theme="5" tint="-0.249977111117893"/>
      <name val="Calibri"/>
      <family val="2"/>
      <scheme val="minor"/>
    </font>
    <font>
      <b/>
      <sz val="24"/>
      <color rgb="FF00B050"/>
      <name val="Calibri"/>
      <family val="2"/>
      <scheme val="minor"/>
    </font>
    <font>
      <b/>
      <sz val="24"/>
      <color rgb="FF7030A0"/>
      <name val="Calibri"/>
      <family val="2"/>
      <scheme val="minor"/>
    </font>
    <font>
      <b/>
      <sz val="26"/>
      <color rgb="FFF5DB1D"/>
      <name val="Calibri"/>
      <family val="2"/>
      <scheme val="minor"/>
    </font>
    <font>
      <b/>
      <sz val="10"/>
      <color rgb="FF00B050"/>
      <name val="Calibri"/>
    </font>
    <font>
      <b/>
      <sz val="10"/>
      <color rgb="FFED7D31"/>
      <name val="Calibri"/>
    </font>
    <font>
      <b/>
      <sz val="10"/>
      <color rgb="FF00B050"/>
      <name val="Calibri"/>
      <scheme val="minor"/>
    </font>
    <font>
      <b/>
      <sz val="10"/>
      <color rgb="FFED7D31"/>
      <name val="Calibri"/>
      <scheme val="minor"/>
    </font>
    <font>
      <b/>
      <sz val="11"/>
      <color rgb="FF00B050"/>
      <name val="Calibri"/>
    </font>
    <font>
      <b/>
      <sz val="11"/>
      <color rgb="FFED7D31"/>
      <name val="Calibri"/>
    </font>
    <font>
      <b/>
      <sz val="12"/>
      <color rgb="FF00B050"/>
      <name val="Calibri"/>
    </font>
    <font>
      <b/>
      <sz val="12"/>
      <color rgb="FFED7D31"/>
      <name val="Calibri"/>
    </font>
    <font>
      <sz val="8"/>
      <color rgb="FF00B05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6699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3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6699"/>
      </bottom>
      <diagonal/>
    </border>
    <border>
      <left style="medium">
        <color rgb="FFFF6699"/>
      </left>
      <right/>
      <top style="medium">
        <color rgb="FFFF6699"/>
      </top>
      <bottom/>
      <diagonal/>
    </border>
    <border>
      <left/>
      <right/>
      <top style="medium">
        <color rgb="FFFF6699"/>
      </top>
      <bottom/>
      <diagonal/>
    </border>
    <border>
      <left/>
      <right style="medium">
        <color rgb="FFFF6699"/>
      </right>
      <top style="medium">
        <color rgb="FFFF6699"/>
      </top>
      <bottom/>
      <diagonal/>
    </border>
    <border>
      <left style="medium">
        <color rgb="FFFF6699"/>
      </left>
      <right/>
      <top/>
      <bottom/>
      <diagonal/>
    </border>
    <border>
      <left/>
      <right style="medium">
        <color rgb="FFFF6699"/>
      </right>
      <top/>
      <bottom/>
      <diagonal/>
    </border>
    <border>
      <left style="medium">
        <color rgb="FFFF6699"/>
      </left>
      <right/>
      <top/>
      <bottom style="medium">
        <color rgb="FFFF6699"/>
      </bottom>
      <diagonal/>
    </border>
    <border>
      <left/>
      <right/>
      <top/>
      <bottom style="medium">
        <color rgb="FFFF6699"/>
      </bottom>
      <diagonal/>
    </border>
    <border>
      <left/>
      <right style="medium">
        <color rgb="FFFF6699"/>
      </right>
      <top/>
      <bottom style="medium">
        <color rgb="FFFF6699"/>
      </bottom>
      <diagonal/>
    </border>
    <border>
      <left style="medium">
        <color rgb="FFFF6699"/>
      </left>
      <right style="medium">
        <color rgb="FFFF6699"/>
      </right>
      <top style="medium">
        <color rgb="FFFF6699"/>
      </top>
      <bottom/>
      <diagonal/>
    </border>
    <border>
      <left style="medium">
        <color rgb="FFFF6699"/>
      </left>
      <right style="medium">
        <color rgb="FFFF6699"/>
      </right>
      <top/>
      <bottom/>
      <diagonal/>
    </border>
    <border>
      <left style="medium">
        <color rgb="FFFF6699"/>
      </left>
      <right style="medium">
        <color rgb="FFFF6699"/>
      </right>
      <top/>
      <bottom style="medium">
        <color rgb="FFFF6699"/>
      </bottom>
      <diagonal/>
    </border>
    <border>
      <left/>
      <right/>
      <top style="medium">
        <color rgb="FFFF6699"/>
      </top>
      <bottom style="medium">
        <color rgb="FFFF6699"/>
      </bottom>
      <diagonal/>
    </border>
    <border>
      <left style="medium">
        <color rgb="FFFF6699"/>
      </left>
      <right/>
      <top style="medium">
        <color rgb="FFFF6699"/>
      </top>
      <bottom style="thin">
        <color rgb="FFFF6699"/>
      </bottom>
      <diagonal/>
    </border>
    <border>
      <left/>
      <right/>
      <top style="medium">
        <color rgb="FFFF6699"/>
      </top>
      <bottom style="thin">
        <color rgb="FFFF6699"/>
      </bottom>
      <diagonal/>
    </border>
    <border>
      <left/>
      <right style="medium">
        <color rgb="FFFF6699"/>
      </right>
      <top style="medium">
        <color rgb="FFFF6699"/>
      </top>
      <bottom style="thin">
        <color rgb="FFFF6699"/>
      </bottom>
      <diagonal/>
    </border>
    <border>
      <left style="medium">
        <color rgb="FFFF6699"/>
      </left>
      <right style="thin">
        <color rgb="FFFF6699"/>
      </right>
      <top style="thin">
        <color rgb="FFFF6699"/>
      </top>
      <bottom/>
      <diagonal/>
    </border>
    <border>
      <left style="thin">
        <color rgb="FFFF6699"/>
      </left>
      <right style="thin">
        <color rgb="FFFF6699"/>
      </right>
      <top style="thin">
        <color rgb="FFFF6699"/>
      </top>
      <bottom/>
      <diagonal/>
    </border>
    <border>
      <left style="thin">
        <color rgb="FFFF6699"/>
      </left>
      <right style="medium">
        <color rgb="FFFF6699"/>
      </right>
      <top style="thin">
        <color rgb="FFFF6699"/>
      </top>
      <bottom/>
      <diagonal/>
    </border>
    <border>
      <left style="medium">
        <color rgb="FFFF6699"/>
      </left>
      <right/>
      <top style="medium">
        <color rgb="FFFF6699"/>
      </top>
      <bottom style="medium">
        <color rgb="FFFF6699"/>
      </bottom>
      <diagonal/>
    </border>
    <border>
      <left/>
      <right style="medium">
        <color rgb="FFFF6699"/>
      </right>
      <top style="medium">
        <color rgb="FFFF6699"/>
      </top>
      <bottom style="medium">
        <color rgb="FFFF6699"/>
      </bottom>
      <diagonal/>
    </border>
    <border>
      <left style="medium">
        <color rgb="FFFF6699"/>
      </left>
      <right style="thin">
        <color rgb="FFFF6699"/>
      </right>
      <top style="medium">
        <color rgb="FFFF6699"/>
      </top>
      <bottom style="thin">
        <color rgb="FFFF6699"/>
      </bottom>
      <diagonal/>
    </border>
    <border>
      <left style="thin">
        <color rgb="FFFF6699"/>
      </left>
      <right style="thin">
        <color rgb="FFFF6699"/>
      </right>
      <top style="medium">
        <color rgb="FFFF6699"/>
      </top>
      <bottom style="thin">
        <color rgb="FFFF6699"/>
      </bottom>
      <diagonal/>
    </border>
    <border>
      <left style="thin">
        <color rgb="FFFF6699"/>
      </left>
      <right style="medium">
        <color rgb="FFFF6699"/>
      </right>
      <top style="medium">
        <color rgb="FFFF6699"/>
      </top>
      <bottom style="thin">
        <color rgb="FFFF6699"/>
      </bottom>
      <diagonal/>
    </border>
    <border>
      <left style="medium">
        <color rgb="FFFF6699"/>
      </left>
      <right style="thin">
        <color rgb="FFFF6699"/>
      </right>
      <top/>
      <bottom/>
      <diagonal/>
    </border>
    <border>
      <left style="medium">
        <color rgb="FFFF6699"/>
      </left>
      <right style="thin">
        <color rgb="FFFF6699"/>
      </right>
      <top/>
      <bottom style="thin">
        <color rgb="FFFF6699"/>
      </bottom>
      <diagonal/>
    </border>
    <border>
      <left style="thin">
        <color rgb="FFFF6699"/>
      </left>
      <right style="thin">
        <color rgb="FFFF6699"/>
      </right>
      <top style="thin">
        <color rgb="FFFF6699"/>
      </top>
      <bottom style="thin">
        <color rgb="FFFF6699"/>
      </bottom>
      <diagonal/>
    </border>
    <border>
      <left style="thin">
        <color rgb="FFFF6699"/>
      </left>
      <right style="medium">
        <color rgb="FFFF6699"/>
      </right>
      <top style="thin">
        <color rgb="FFFF6699"/>
      </top>
      <bottom style="thin">
        <color rgb="FFFF6699"/>
      </bottom>
      <diagonal/>
    </border>
    <border>
      <left style="medium">
        <color rgb="FFFF6699"/>
      </left>
      <right style="thin">
        <color rgb="FFFF6699"/>
      </right>
      <top style="thin">
        <color rgb="FFFF6699"/>
      </top>
      <bottom style="medium">
        <color rgb="FFFF6699"/>
      </bottom>
      <diagonal/>
    </border>
    <border>
      <left style="thin">
        <color rgb="FFFF6699"/>
      </left>
      <right style="thin">
        <color rgb="FFFF6699"/>
      </right>
      <top style="thin">
        <color rgb="FFFF6699"/>
      </top>
      <bottom style="medium">
        <color rgb="FFFF6699"/>
      </bottom>
      <diagonal/>
    </border>
    <border>
      <left style="thin">
        <color rgb="FFFF6699"/>
      </left>
      <right style="medium">
        <color rgb="FFFF6699"/>
      </right>
      <top style="thin">
        <color rgb="FFFF6699"/>
      </top>
      <bottom style="medium">
        <color rgb="FFFF6699"/>
      </bottom>
      <diagonal/>
    </border>
    <border>
      <left style="medium">
        <color rgb="FFFF6699"/>
      </left>
      <right style="thin">
        <color rgb="FFFF6699"/>
      </right>
      <top style="medium">
        <color rgb="FFFF6699"/>
      </top>
      <bottom/>
      <diagonal/>
    </border>
    <border>
      <left style="medium">
        <color rgb="FFFF6699"/>
      </left>
      <right style="thin">
        <color rgb="FFFF6699"/>
      </right>
      <top style="thin">
        <color rgb="FFFF6699"/>
      </top>
      <bottom style="thin">
        <color rgb="FFFF6699"/>
      </bottom>
      <diagonal/>
    </border>
    <border>
      <left style="thin">
        <color rgb="FFFF6699"/>
      </left>
      <right style="thin">
        <color rgb="FFFF6699"/>
      </right>
      <top/>
      <bottom style="thin">
        <color rgb="FFFF6699"/>
      </bottom>
      <diagonal/>
    </border>
    <border>
      <left style="thin">
        <color rgb="FFFF6699"/>
      </left>
      <right style="medium">
        <color rgb="FFFF6699"/>
      </right>
      <top/>
      <bottom style="thin">
        <color rgb="FFFF6699"/>
      </bottom>
      <diagonal/>
    </border>
    <border>
      <left style="medium">
        <color rgb="FFFF6699"/>
      </left>
      <right style="thin">
        <color rgb="FFFF6699"/>
      </right>
      <top style="medium">
        <color rgb="FFFF6699"/>
      </top>
      <bottom style="medium">
        <color rgb="FFFF6699"/>
      </bottom>
      <diagonal/>
    </border>
    <border>
      <left style="thin">
        <color rgb="FFFF6699"/>
      </left>
      <right style="thin">
        <color rgb="FFFF6699"/>
      </right>
      <top style="medium">
        <color rgb="FFFF6699"/>
      </top>
      <bottom style="medium">
        <color rgb="FFFF6699"/>
      </bottom>
      <diagonal/>
    </border>
    <border>
      <left style="thin">
        <color rgb="FFFF6699"/>
      </left>
      <right style="medium">
        <color rgb="FFFF6699"/>
      </right>
      <top style="medium">
        <color rgb="FFFF6699"/>
      </top>
      <bottom style="medium">
        <color rgb="FFFF6699"/>
      </bottom>
      <diagonal/>
    </border>
    <border>
      <left style="thin">
        <color rgb="FFFF6699"/>
      </left>
      <right style="thin">
        <color rgb="FFFF6699"/>
      </right>
      <top/>
      <bottom/>
      <diagonal/>
    </border>
    <border>
      <left style="thin">
        <color rgb="FFFF6699"/>
      </left>
      <right style="medium">
        <color rgb="FFFF6699"/>
      </right>
      <top/>
      <bottom/>
      <diagonal/>
    </border>
    <border>
      <left style="medium">
        <color rgb="FFFF6699"/>
      </left>
      <right style="medium">
        <color rgb="FFFF6699"/>
      </right>
      <top style="medium">
        <color rgb="FFFF6699"/>
      </top>
      <bottom style="medium">
        <color rgb="FFFF6699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</borders>
  <cellStyleXfs count="3">
    <xf numFmtId="0" fontId="0" fillId="0" borderId="0"/>
    <xf numFmtId="0" fontId="36" fillId="0" borderId="0"/>
    <xf numFmtId="0" fontId="36" fillId="0" borderId="0"/>
  </cellStyleXfs>
  <cellXfs count="249">
    <xf numFmtId="0" fontId="0" fillId="0" borderId="0" xfId="0"/>
    <xf numFmtId="0" fontId="2" fillId="2" borderId="1" xfId="0" applyFont="1" applyFill="1" applyBorder="1" applyAlignment="1">
      <alignment horizontal="center" vertical="center" wrapText="1" readingOrder="1"/>
    </xf>
    <xf numFmtId="0" fontId="5" fillId="0" borderId="3" xfId="0" applyFont="1" applyBorder="1" applyAlignment="1">
      <alignment horizontal="center" vertical="center" wrapText="1" readingOrder="1"/>
    </xf>
    <xf numFmtId="0" fontId="5" fillId="0" borderId="0" xfId="0" applyFont="1" applyAlignment="1">
      <alignment horizontal="center" vertical="center" wrapText="1" readingOrder="1"/>
    </xf>
    <xf numFmtId="0" fontId="5" fillId="0" borderId="8" xfId="0" applyFont="1" applyBorder="1" applyAlignment="1">
      <alignment horizontal="center" vertical="center" wrapText="1" readingOrder="1"/>
    </xf>
    <xf numFmtId="0" fontId="5" fillId="0" borderId="9" xfId="0" applyFont="1" applyBorder="1" applyAlignment="1">
      <alignment horizontal="center" vertical="center" wrapText="1" readingOrder="1"/>
    </xf>
    <xf numFmtId="0" fontId="5" fillId="0" borderId="4" xfId="0" applyFont="1" applyBorder="1" applyAlignment="1">
      <alignment horizontal="center" vertical="center" wrapText="1" readingOrder="1"/>
    </xf>
    <xf numFmtId="0" fontId="8" fillId="0" borderId="0" xfId="0" applyFont="1" applyAlignment="1">
      <alignment horizontal="center" wrapText="1"/>
    </xf>
    <xf numFmtId="0" fontId="10" fillId="0" borderId="0" xfId="0" applyFont="1"/>
    <xf numFmtId="0" fontId="11" fillId="0" borderId="0" xfId="0" applyFont="1" applyAlignment="1">
      <alignment horizontal="center" wrapText="1"/>
    </xf>
    <xf numFmtId="0" fontId="13" fillId="0" borderId="0" xfId="0" applyFont="1" applyAlignment="1">
      <alignment horizontal="center" vertical="center" wrapText="1" readingOrder="1"/>
    </xf>
    <xf numFmtId="0" fontId="13" fillId="0" borderId="8" xfId="0" applyFont="1" applyBorder="1" applyAlignment="1">
      <alignment horizontal="center" vertical="center" wrapText="1" readingOrder="1"/>
    </xf>
    <xf numFmtId="0" fontId="13" fillId="0" borderId="6" xfId="0" applyFont="1" applyBorder="1" applyAlignment="1">
      <alignment horizontal="center" vertical="center" wrapText="1" readingOrder="1"/>
    </xf>
    <xf numFmtId="0" fontId="13" fillId="0" borderId="9" xfId="0" applyFont="1" applyBorder="1" applyAlignment="1">
      <alignment horizontal="center" vertical="center" wrapText="1" readingOrder="1"/>
    </xf>
    <xf numFmtId="0" fontId="13" fillId="0" borderId="3" xfId="0" applyFont="1" applyBorder="1" applyAlignment="1">
      <alignment horizontal="center" vertical="center" wrapText="1" readingOrder="1"/>
    </xf>
    <xf numFmtId="0" fontId="18" fillId="0" borderId="2" xfId="0" applyFont="1" applyBorder="1" applyAlignment="1">
      <alignment horizontal="center" vertical="center" wrapText="1" readingOrder="1"/>
    </xf>
    <xf numFmtId="0" fontId="18" fillId="0" borderId="3" xfId="0" applyFont="1" applyBorder="1" applyAlignment="1">
      <alignment horizontal="center" vertical="center" wrapText="1" readingOrder="1"/>
    </xf>
    <xf numFmtId="0" fontId="18" fillId="0" borderId="4" xfId="0" applyFont="1" applyBorder="1" applyAlignment="1">
      <alignment horizontal="center" vertical="center" wrapText="1" readingOrder="1"/>
    </xf>
    <xf numFmtId="0" fontId="1" fillId="0" borderId="4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 readingOrder="1"/>
    </xf>
    <xf numFmtId="0" fontId="13" fillId="0" borderId="5" xfId="0" applyFont="1" applyBorder="1" applyAlignment="1">
      <alignment horizontal="center" vertical="center" wrapText="1" readingOrder="1"/>
    </xf>
    <xf numFmtId="0" fontId="20" fillId="0" borderId="7" xfId="0" applyFont="1" applyBorder="1" applyAlignment="1">
      <alignment horizontal="center" vertical="center" wrapText="1" readingOrder="1"/>
    </xf>
    <xf numFmtId="0" fontId="20" fillId="0" borderId="8" xfId="0" applyFont="1" applyBorder="1" applyAlignment="1">
      <alignment horizontal="center" vertical="center" wrapText="1" readingOrder="1"/>
    </xf>
    <xf numFmtId="0" fontId="20" fillId="0" borderId="9" xfId="0" applyFont="1" applyBorder="1" applyAlignment="1">
      <alignment horizontal="center" vertical="center" wrapText="1" readingOrder="1"/>
    </xf>
    <xf numFmtId="0" fontId="19" fillId="0" borderId="4" xfId="0" applyFont="1" applyBorder="1" applyAlignment="1">
      <alignment horizontal="center" vertical="center" wrapText="1" readingOrder="1"/>
    </xf>
    <xf numFmtId="0" fontId="20" fillId="0" borderId="4" xfId="0" applyFont="1" applyBorder="1" applyAlignment="1">
      <alignment horizontal="center" vertical="center" wrapText="1" readingOrder="1"/>
    </xf>
    <xf numFmtId="0" fontId="21" fillId="0" borderId="5" xfId="0" applyFont="1" applyBorder="1" applyAlignment="1">
      <alignment horizontal="center" vertical="center" wrapText="1" readingOrder="1"/>
    </xf>
    <xf numFmtId="0" fontId="21" fillId="0" borderId="0" xfId="0" applyFont="1" applyAlignment="1">
      <alignment horizontal="center" vertical="center" wrapText="1" readingOrder="1"/>
    </xf>
    <xf numFmtId="0" fontId="21" fillId="0" borderId="6" xfId="0" applyFont="1" applyBorder="1" applyAlignment="1">
      <alignment horizontal="center" vertical="center" wrapText="1" readingOrder="1"/>
    </xf>
    <xf numFmtId="0" fontId="21" fillId="0" borderId="7" xfId="0" applyFont="1" applyBorder="1" applyAlignment="1">
      <alignment horizontal="center" vertical="center" wrapText="1" readingOrder="1"/>
    </xf>
    <xf numFmtId="0" fontId="21" fillId="0" borderId="8" xfId="0" applyFont="1" applyBorder="1" applyAlignment="1">
      <alignment horizontal="center" vertical="center" wrapText="1" readingOrder="1"/>
    </xf>
    <xf numFmtId="0" fontId="21" fillId="0" borderId="9" xfId="0" applyFont="1" applyBorder="1" applyAlignment="1">
      <alignment horizontal="center" vertical="center" wrapText="1" readingOrder="1"/>
    </xf>
    <xf numFmtId="0" fontId="21" fillId="0" borderId="3" xfId="0" applyFont="1" applyBorder="1" applyAlignment="1">
      <alignment horizontal="center" vertical="center" wrapText="1" readingOrder="1"/>
    </xf>
    <xf numFmtId="0" fontId="21" fillId="0" borderId="4" xfId="0" applyFont="1" applyBorder="1" applyAlignment="1">
      <alignment horizontal="center" vertical="center" wrapText="1" readingOrder="1"/>
    </xf>
    <xf numFmtId="0" fontId="13" fillId="0" borderId="2" xfId="0" applyFont="1" applyBorder="1" applyAlignment="1">
      <alignment horizontal="center" vertical="center" wrapText="1" readingOrder="1"/>
    </xf>
    <xf numFmtId="0" fontId="13" fillId="0" borderId="4" xfId="0" applyFont="1" applyBorder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center" wrapText="1" readingOrder="1"/>
    </xf>
    <xf numFmtId="0" fontId="13" fillId="0" borderId="7" xfId="0" applyFont="1" applyBorder="1" applyAlignment="1">
      <alignment horizontal="center" vertical="center" wrapText="1" readingOrder="1"/>
    </xf>
    <xf numFmtId="0" fontId="5" fillId="0" borderId="2" xfId="0" applyFont="1" applyBorder="1" applyAlignment="1">
      <alignment horizontal="center" vertical="center" wrapText="1" readingOrder="1"/>
    </xf>
    <xf numFmtId="0" fontId="20" fillId="0" borderId="0" xfId="0" applyFont="1" applyAlignment="1">
      <alignment horizontal="center" vertical="center" wrapText="1" readingOrder="1"/>
    </xf>
    <xf numFmtId="0" fontId="19" fillId="0" borderId="0" xfId="0" applyFont="1" applyAlignment="1">
      <alignment horizontal="center" vertical="center" wrapText="1" readingOrder="1"/>
    </xf>
    <xf numFmtId="0" fontId="19" fillId="0" borderId="6" xfId="0" applyFont="1" applyBorder="1" applyAlignment="1">
      <alignment horizontal="center" vertical="center" wrapText="1" readingOrder="1"/>
    </xf>
    <xf numFmtId="0" fontId="22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 readingOrder="1"/>
    </xf>
    <xf numFmtId="0" fontId="19" fillId="0" borderId="8" xfId="0" applyFont="1" applyBorder="1" applyAlignment="1">
      <alignment horizontal="center" vertical="center" wrapText="1" readingOrder="1"/>
    </xf>
    <xf numFmtId="0" fontId="21" fillId="0" borderId="2" xfId="0" applyFont="1" applyBorder="1" applyAlignment="1">
      <alignment horizontal="center" vertical="center" wrapText="1" readingOrder="1"/>
    </xf>
    <xf numFmtId="0" fontId="23" fillId="0" borderId="3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 readingOrder="1"/>
    </xf>
    <xf numFmtId="0" fontId="7" fillId="0" borderId="5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 readingOrder="1"/>
    </xf>
    <xf numFmtId="0" fontId="24" fillId="0" borderId="0" xfId="0" applyFont="1"/>
    <xf numFmtId="0" fontId="5" fillId="0" borderId="6" xfId="0" applyFont="1" applyBorder="1" applyAlignment="1">
      <alignment horizontal="center" vertical="center" wrapText="1" readingOrder="1"/>
    </xf>
    <xf numFmtId="0" fontId="26" fillId="0" borderId="0" xfId="0" applyFont="1"/>
    <xf numFmtId="0" fontId="27" fillId="0" borderId="0" xfId="0" applyFont="1" applyAlignment="1">
      <alignment horizontal="left" vertical="center" indent="14" readingOrder="1"/>
    </xf>
    <xf numFmtId="0" fontId="27" fillId="0" borderId="0" xfId="0" applyFont="1" applyAlignment="1">
      <alignment horizontal="left" vertical="center" wrapText="1" readingOrder="1"/>
    </xf>
    <xf numFmtId="0" fontId="16" fillId="0" borderId="0" xfId="0" applyFont="1" applyAlignment="1">
      <alignment horizontal="left" vertical="center" indent="9" readingOrder="1"/>
    </xf>
    <xf numFmtId="0" fontId="16" fillId="0" borderId="0" xfId="0" applyFont="1" applyAlignment="1">
      <alignment horizontal="left" vertical="center" wrapText="1" readingOrder="1"/>
    </xf>
    <xf numFmtId="0" fontId="27" fillId="0" borderId="0" xfId="0" applyFont="1" applyAlignment="1">
      <alignment horizontal="left" vertical="center" wrapText="1" indent="5" readingOrder="1"/>
    </xf>
    <xf numFmtId="0" fontId="16" fillId="0" borderId="0" xfId="0" applyFont="1" applyAlignment="1">
      <alignment horizontal="left" vertical="center" indent="5" readingOrder="1"/>
    </xf>
    <xf numFmtId="0" fontId="5" fillId="0" borderId="11" xfId="0" applyFont="1" applyBorder="1" applyAlignment="1">
      <alignment horizontal="center" vertical="center" wrapText="1" readingOrder="1"/>
    </xf>
    <xf numFmtId="0" fontId="5" fillId="0" borderId="12" xfId="0" applyFont="1" applyBorder="1" applyAlignment="1">
      <alignment horizontal="center" vertical="center" wrapText="1" readingOrder="1"/>
    </xf>
    <xf numFmtId="0" fontId="5" fillId="0" borderId="10" xfId="0" applyFont="1" applyBorder="1" applyAlignment="1">
      <alignment horizontal="center" vertical="center" wrapText="1" readingOrder="1"/>
    </xf>
    <xf numFmtId="0" fontId="13" fillId="0" borderId="11" xfId="0" applyFont="1" applyBorder="1" applyAlignment="1">
      <alignment horizontal="center" vertical="center" wrapText="1" readingOrder="1"/>
    </xf>
    <xf numFmtId="0" fontId="13" fillId="0" borderId="10" xfId="0" applyFont="1" applyBorder="1" applyAlignment="1">
      <alignment horizontal="center" vertical="center" wrapText="1" readingOrder="1"/>
    </xf>
    <xf numFmtId="0" fontId="22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 readingOrder="1"/>
    </xf>
    <xf numFmtId="0" fontId="19" fillId="0" borderId="11" xfId="0" applyFont="1" applyBorder="1" applyAlignment="1">
      <alignment horizontal="center" vertical="center" wrapText="1" readingOrder="1"/>
    </xf>
    <xf numFmtId="0" fontId="19" fillId="0" borderId="12" xfId="0" applyFont="1" applyBorder="1" applyAlignment="1">
      <alignment horizontal="center" vertical="center" wrapText="1" readingOrder="1"/>
    </xf>
    <xf numFmtId="0" fontId="20" fillId="0" borderId="12" xfId="0" applyFont="1" applyBorder="1" applyAlignment="1">
      <alignment horizontal="center" vertical="center" wrapText="1" readingOrder="1"/>
    </xf>
    <xf numFmtId="0" fontId="20" fillId="0" borderId="10" xfId="0" applyFont="1" applyBorder="1" applyAlignment="1">
      <alignment horizontal="center" vertical="center" wrapText="1" readingOrder="1"/>
    </xf>
    <xf numFmtId="0" fontId="21" fillId="0" borderId="10" xfId="0" applyFont="1" applyBorder="1" applyAlignment="1">
      <alignment horizontal="center" vertical="center" wrapText="1" readingOrder="1"/>
    </xf>
    <xf numFmtId="0" fontId="21" fillId="0" borderId="11" xfId="0" applyFont="1" applyBorder="1" applyAlignment="1">
      <alignment horizontal="center" vertical="center" wrapText="1" readingOrder="1"/>
    </xf>
    <xf numFmtId="0" fontId="21" fillId="0" borderId="12" xfId="0" applyFont="1" applyBorder="1" applyAlignment="1">
      <alignment horizontal="center" vertical="center" wrapText="1" readingOrder="1"/>
    </xf>
    <xf numFmtId="0" fontId="18" fillId="0" borderId="10" xfId="0" applyFont="1" applyBorder="1" applyAlignment="1">
      <alignment horizontal="center" vertical="center" wrapText="1" readingOrder="1"/>
    </xf>
    <xf numFmtId="0" fontId="16" fillId="0" borderId="10" xfId="0" applyFont="1" applyBorder="1" applyAlignment="1">
      <alignment horizontal="center" vertical="center" wrapText="1" readingOrder="1"/>
    </xf>
    <xf numFmtId="0" fontId="7" fillId="0" borderId="12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 readingOrder="1"/>
    </xf>
    <xf numFmtId="0" fontId="28" fillId="0" borderId="0" xfId="0" applyFont="1"/>
    <xf numFmtId="0" fontId="28" fillId="0" borderId="2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 readingOrder="1"/>
    </xf>
    <xf numFmtId="0" fontId="0" fillId="0" borderId="10" xfId="0" applyBorder="1"/>
    <xf numFmtId="0" fontId="28" fillId="0" borderId="10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0" fillId="0" borderId="2" xfId="0" applyBorder="1"/>
    <xf numFmtId="0" fontId="28" fillId="0" borderId="11" xfId="0" applyFont="1" applyBorder="1" applyAlignment="1">
      <alignment horizontal="center" vertical="center" wrapText="1"/>
    </xf>
    <xf numFmtId="0" fontId="27" fillId="0" borderId="0" xfId="0" applyFont="1" applyAlignment="1">
      <alignment horizontal="left" vertical="center" indent="5" readingOrder="1"/>
    </xf>
    <xf numFmtId="0" fontId="30" fillId="0" borderId="0" xfId="0" applyFont="1"/>
    <xf numFmtId="0" fontId="8" fillId="0" borderId="0" xfId="0" applyFont="1" applyAlignment="1">
      <alignment wrapText="1"/>
    </xf>
    <xf numFmtId="0" fontId="3" fillId="0" borderId="0" xfId="0" applyFont="1" applyAlignment="1">
      <alignment vertical="center" readingOrder="1"/>
    </xf>
    <xf numFmtId="0" fontId="4" fillId="0" borderId="0" xfId="0" applyFont="1" applyAlignment="1">
      <alignment vertical="center" readingOrder="1"/>
    </xf>
    <xf numFmtId="0" fontId="2" fillId="0" borderId="0" xfId="0" applyFont="1" applyAlignment="1">
      <alignment horizontal="center" vertical="center" wrapText="1" readingOrder="1"/>
    </xf>
    <xf numFmtId="0" fontId="6" fillId="0" borderId="0" xfId="0" applyFont="1" applyAlignment="1">
      <alignment horizontal="center" vertical="center" wrapText="1" readingOrder="1"/>
    </xf>
    <xf numFmtId="0" fontId="25" fillId="0" borderId="0" xfId="0" applyFont="1" applyAlignment="1">
      <alignment vertical="center" wrapText="1" readingOrder="1"/>
    </xf>
    <xf numFmtId="0" fontId="14" fillId="0" borderId="0" xfId="0" applyFont="1" applyAlignment="1">
      <alignment wrapText="1"/>
    </xf>
    <xf numFmtId="0" fontId="14" fillId="0" borderId="0" xfId="0" applyFont="1"/>
    <xf numFmtId="0" fontId="14" fillId="0" borderId="0" xfId="0" applyFont="1" applyAlignment="1">
      <alignment vertical="center" wrapText="1"/>
    </xf>
    <xf numFmtId="0" fontId="31" fillId="0" borderId="0" xfId="0" applyFont="1" applyAlignment="1">
      <alignment horizontal="center" vertical="center"/>
    </xf>
    <xf numFmtId="0" fontId="32" fillId="0" borderId="17" xfId="0" applyFont="1" applyBorder="1" applyAlignment="1">
      <alignment horizontal="center" vertical="center" wrapText="1"/>
    </xf>
    <xf numFmtId="0" fontId="32" fillId="0" borderId="18" xfId="0" applyFont="1" applyBorder="1" applyAlignment="1">
      <alignment horizontal="center" vertical="center" wrapText="1"/>
    </xf>
    <xf numFmtId="0" fontId="32" fillId="0" borderId="19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/>
    </xf>
    <xf numFmtId="0" fontId="33" fillId="0" borderId="21" xfId="0" applyFont="1" applyBorder="1" applyAlignment="1">
      <alignment horizontal="center" vertical="center"/>
    </xf>
    <xf numFmtId="0" fontId="34" fillId="0" borderId="22" xfId="0" applyFont="1" applyBorder="1" applyAlignment="1">
      <alignment horizontal="center" vertical="center" wrapText="1" readingOrder="1"/>
    </xf>
    <xf numFmtId="0" fontId="35" fillId="0" borderId="23" xfId="0" applyFont="1" applyBorder="1" applyAlignment="1">
      <alignment horizontal="center" vertical="center" wrapText="1"/>
    </xf>
    <xf numFmtId="0" fontId="35" fillId="0" borderId="24" xfId="0" applyFont="1" applyBorder="1" applyAlignment="1">
      <alignment horizontal="center" vertical="center" wrapText="1"/>
    </xf>
    <xf numFmtId="0" fontId="34" fillId="0" borderId="25" xfId="0" applyFont="1" applyBorder="1" applyAlignment="1">
      <alignment horizontal="center" vertical="center" wrapText="1" readingOrder="1"/>
    </xf>
    <xf numFmtId="0" fontId="35" fillId="0" borderId="18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center" vertical="center" wrapText="1"/>
    </xf>
    <xf numFmtId="0" fontId="34" fillId="0" borderId="26" xfId="0" applyFont="1" applyBorder="1" applyAlignment="1">
      <alignment horizontal="center" vertical="center" wrapText="1" readingOrder="1"/>
    </xf>
    <xf numFmtId="0" fontId="35" fillId="0" borderId="27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4" fillId="0" borderId="29" xfId="0" applyFont="1" applyBorder="1" applyAlignment="1">
      <alignment horizontal="center" vertical="center" wrapText="1" readingOrder="1"/>
    </xf>
    <xf numFmtId="0" fontId="35" fillId="0" borderId="30" xfId="0" applyFont="1" applyBorder="1" applyAlignment="1">
      <alignment horizontal="center" vertical="center" wrapText="1"/>
    </xf>
    <xf numFmtId="0" fontId="35" fillId="0" borderId="31" xfId="0" applyFont="1" applyBorder="1" applyAlignment="1">
      <alignment horizontal="center" vertical="center" wrapText="1"/>
    </xf>
    <xf numFmtId="0" fontId="34" fillId="0" borderId="32" xfId="0" applyFont="1" applyBorder="1" applyAlignment="1">
      <alignment horizontal="center" vertical="center" wrapText="1" readingOrder="1"/>
    </xf>
    <xf numFmtId="0" fontId="34" fillId="0" borderId="33" xfId="0" applyFont="1" applyBorder="1" applyAlignment="1">
      <alignment horizontal="center" vertical="center" wrapText="1" readingOrder="1"/>
    </xf>
    <xf numFmtId="0" fontId="35" fillId="0" borderId="34" xfId="0" applyFont="1" applyBorder="1" applyAlignment="1">
      <alignment horizontal="center" vertical="center" wrapText="1"/>
    </xf>
    <xf numFmtId="0" fontId="35" fillId="0" borderId="35" xfId="0" applyFont="1" applyBorder="1" applyAlignment="1">
      <alignment horizontal="center" vertical="center" wrapText="1"/>
    </xf>
    <xf numFmtId="0" fontId="32" fillId="0" borderId="34" xfId="0" applyFont="1" applyBorder="1" applyAlignment="1">
      <alignment horizontal="center" vertical="center" wrapText="1"/>
    </xf>
    <xf numFmtId="0" fontId="32" fillId="0" borderId="35" xfId="0" applyFont="1" applyBorder="1" applyAlignment="1">
      <alignment horizontal="center" vertical="center" wrapText="1"/>
    </xf>
    <xf numFmtId="0" fontId="34" fillId="0" borderId="17" xfId="0" applyFont="1" applyBorder="1" applyAlignment="1">
      <alignment horizontal="center" vertical="center" wrapText="1" readingOrder="1"/>
    </xf>
    <xf numFmtId="0" fontId="34" fillId="0" borderId="36" xfId="0" applyFont="1" applyBorder="1" applyAlignment="1">
      <alignment horizontal="center" vertical="center" wrapText="1" readingOrder="1"/>
    </xf>
    <xf numFmtId="0" fontId="32" fillId="0" borderId="23" xfId="0" applyFont="1" applyBorder="1" applyAlignment="1">
      <alignment horizontal="center" vertical="center" wrapText="1"/>
    </xf>
    <xf numFmtId="0" fontId="32" fillId="0" borderId="37" xfId="0" applyFont="1" applyBorder="1" applyAlignment="1">
      <alignment horizontal="center" vertical="center" wrapText="1"/>
    </xf>
    <xf numFmtId="0" fontId="32" fillId="0" borderId="38" xfId="0" applyFont="1" applyBorder="1" applyAlignment="1">
      <alignment horizontal="center" vertical="center" wrapText="1"/>
    </xf>
    <xf numFmtId="0" fontId="33" fillId="0" borderId="2" xfId="0" applyFont="1" applyBorder="1" applyAlignment="1">
      <alignment vertical="center"/>
    </xf>
    <xf numFmtId="0" fontId="33" fillId="0" borderId="3" xfId="0" applyFont="1" applyBorder="1" applyAlignment="1">
      <alignment horizontal="center" vertical="center"/>
    </xf>
    <xf numFmtId="0" fontId="33" fillId="0" borderId="4" xfId="0" applyFont="1" applyBorder="1" applyAlignment="1">
      <alignment horizontal="center" vertical="center"/>
    </xf>
    <xf numFmtId="0" fontId="32" fillId="0" borderId="24" xfId="0" applyFont="1" applyBorder="1" applyAlignment="1">
      <alignment horizontal="center" vertical="center" wrapText="1"/>
    </xf>
    <xf numFmtId="0" fontId="32" fillId="0" borderId="30" xfId="0" applyFont="1" applyBorder="1" applyAlignment="1">
      <alignment horizontal="center" vertical="center" wrapText="1"/>
    </xf>
    <xf numFmtId="0" fontId="32" fillId="0" borderId="31" xfId="0" applyFont="1" applyBorder="1" applyAlignment="1">
      <alignment horizontal="center" vertical="center" wrapText="1"/>
    </xf>
    <xf numFmtId="0" fontId="32" fillId="0" borderId="27" xfId="0" applyFont="1" applyBorder="1" applyAlignment="1">
      <alignment horizontal="center" vertical="center" wrapText="1"/>
    </xf>
    <xf numFmtId="0" fontId="32" fillId="0" borderId="28" xfId="0" applyFont="1" applyBorder="1" applyAlignment="1">
      <alignment horizontal="center" vertical="center" wrapText="1"/>
    </xf>
    <xf numFmtId="0" fontId="34" fillId="0" borderId="33" xfId="0" applyFont="1" applyBorder="1" applyAlignment="1">
      <alignment vertical="center" wrapText="1" readingOrder="1"/>
    </xf>
    <xf numFmtId="0" fontId="33" fillId="0" borderId="20" xfId="0" applyFont="1" applyBorder="1" applyAlignment="1">
      <alignment vertical="center"/>
    </xf>
    <xf numFmtId="0" fontId="33" fillId="0" borderId="5" xfId="0" applyFont="1" applyBorder="1" applyAlignment="1">
      <alignment vertical="center"/>
    </xf>
    <xf numFmtId="0" fontId="33" fillId="0" borderId="0" xfId="0" applyFont="1" applyAlignment="1">
      <alignment horizontal="center" vertical="center"/>
    </xf>
    <xf numFmtId="0" fontId="33" fillId="0" borderId="6" xfId="0" applyFont="1" applyBorder="1" applyAlignment="1">
      <alignment horizontal="center" vertical="center"/>
    </xf>
    <xf numFmtId="0" fontId="35" fillId="0" borderId="0" xfId="0" applyFont="1"/>
    <xf numFmtId="0" fontId="31" fillId="0" borderId="0" xfId="0" applyFont="1"/>
    <xf numFmtId="0" fontId="33" fillId="0" borderId="20" xfId="0" quotePrefix="1" applyFont="1" applyBorder="1"/>
    <xf numFmtId="0" fontId="35" fillId="0" borderId="39" xfId="0" applyFont="1" applyBorder="1" applyAlignment="1">
      <alignment horizontal="center" vertical="center" wrapText="1"/>
    </xf>
    <xf numFmtId="0" fontId="35" fillId="0" borderId="40" xfId="0" applyFont="1" applyBorder="1" applyAlignment="1">
      <alignment horizontal="center" vertical="center" wrapText="1"/>
    </xf>
    <xf numFmtId="0" fontId="32" fillId="0" borderId="39" xfId="0" applyFont="1" applyBorder="1" applyAlignment="1">
      <alignment horizontal="center" vertical="center" wrapText="1"/>
    </xf>
    <xf numFmtId="0" fontId="32" fillId="0" borderId="40" xfId="0" applyFont="1" applyBorder="1" applyAlignment="1">
      <alignment horizontal="center" vertical="center" wrapText="1"/>
    </xf>
    <xf numFmtId="0" fontId="37" fillId="0" borderId="10" xfId="0" applyFont="1" applyBorder="1" applyAlignment="1">
      <alignment horizontal="center" vertical="center"/>
    </xf>
    <xf numFmtId="0" fontId="42" fillId="0" borderId="0" xfId="0" applyFont="1" applyAlignment="1">
      <alignment horizontal="center" vertical="center" wrapText="1" readingOrder="1"/>
    </xf>
    <xf numFmtId="0" fontId="38" fillId="0" borderId="0" xfId="0" applyFont="1" applyAlignment="1">
      <alignment horizontal="center" vertical="center" wrapText="1"/>
    </xf>
    <xf numFmtId="0" fontId="43" fillId="2" borderId="42" xfId="0" applyFont="1" applyFill="1" applyBorder="1" applyAlignment="1">
      <alignment horizontal="center" vertical="center" wrapText="1" readingOrder="1"/>
    </xf>
    <xf numFmtId="0" fontId="27" fillId="0" borderId="0" xfId="0" applyFont="1" applyAlignment="1">
      <alignment vertical="center" wrapText="1" readingOrder="1"/>
    </xf>
    <xf numFmtId="0" fontId="27" fillId="0" borderId="0" xfId="0" applyFont="1" applyAlignment="1">
      <alignment vertical="center" readingOrder="1"/>
    </xf>
    <xf numFmtId="0" fontId="16" fillId="0" borderId="0" xfId="0" applyFont="1" applyAlignment="1">
      <alignment horizontal="left" vertical="center" readingOrder="1"/>
    </xf>
    <xf numFmtId="0" fontId="39" fillId="0" borderId="0" xfId="0" applyFont="1" applyAlignment="1">
      <alignment vertical="center"/>
    </xf>
    <xf numFmtId="0" fontId="16" fillId="0" borderId="0" xfId="0" applyFont="1" applyAlignment="1">
      <alignment horizontal="left" vertical="center" indent="4" readingOrder="1"/>
    </xf>
    <xf numFmtId="0" fontId="44" fillId="0" borderId="0" xfId="0" applyFont="1" applyAlignment="1">
      <alignment vertical="center"/>
    </xf>
    <xf numFmtId="0" fontId="38" fillId="0" borderId="41" xfId="0" applyFont="1" applyBorder="1" applyAlignment="1">
      <alignment horizontal="center" vertical="center" wrapText="1"/>
    </xf>
    <xf numFmtId="0" fontId="43" fillId="2" borderId="1" xfId="0" applyFont="1" applyFill="1" applyBorder="1" applyAlignment="1">
      <alignment horizontal="center" vertical="center" wrapText="1" readingOrder="1"/>
    </xf>
    <xf numFmtId="0" fontId="42" fillId="0" borderId="0" xfId="0" applyFont="1" applyAlignment="1">
      <alignment vertical="center" wrapText="1" readingOrder="1"/>
    </xf>
    <xf numFmtId="0" fontId="0" fillId="0" borderId="0" xfId="0" applyAlignment="1">
      <alignment horizontal="center" vertical="center"/>
    </xf>
    <xf numFmtId="0" fontId="46" fillId="0" borderId="41" xfId="0" applyFont="1" applyBorder="1" applyAlignment="1">
      <alignment horizontal="center" vertical="center" wrapText="1" readingOrder="1"/>
    </xf>
    <xf numFmtId="0" fontId="25" fillId="0" borderId="41" xfId="0" applyFont="1" applyBorder="1" applyAlignment="1">
      <alignment horizontal="center" vertical="center" wrapText="1" readingOrder="1"/>
    </xf>
    <xf numFmtId="0" fontId="46" fillId="0" borderId="12" xfId="0" applyFont="1" applyBorder="1" applyAlignment="1">
      <alignment horizontal="center" vertical="center" wrapText="1" readingOrder="1"/>
    </xf>
    <xf numFmtId="0" fontId="25" fillId="0" borderId="41" xfId="0" applyFont="1" applyBorder="1" applyAlignment="1">
      <alignment vertical="center" wrapText="1" readingOrder="1"/>
    </xf>
    <xf numFmtId="0" fontId="25" fillId="0" borderId="10" xfId="0" applyFont="1" applyBorder="1" applyAlignment="1">
      <alignment vertical="center" wrapText="1" readingOrder="1"/>
    </xf>
    <xf numFmtId="0" fontId="36" fillId="0" borderId="0" xfId="0" applyFont="1"/>
    <xf numFmtId="0" fontId="29" fillId="0" borderId="0" xfId="0" applyFont="1" applyAlignment="1">
      <alignment horizontal="center" vertical="center" wrapText="1" readingOrder="1"/>
    </xf>
    <xf numFmtId="0" fontId="48" fillId="0" borderId="10" xfId="0" applyFont="1" applyBorder="1" applyAlignment="1">
      <alignment horizontal="center" vertical="center" wrapText="1" readingOrder="1"/>
    </xf>
    <xf numFmtId="0" fontId="48" fillId="0" borderId="11" xfId="0" applyFont="1" applyBorder="1" applyAlignment="1">
      <alignment horizontal="center" vertical="center" wrapText="1" readingOrder="1"/>
    </xf>
    <xf numFmtId="0" fontId="48" fillId="0" borderId="12" xfId="0" applyFont="1" applyBorder="1" applyAlignment="1">
      <alignment horizontal="center" vertical="center" wrapText="1" readingOrder="1"/>
    </xf>
    <xf numFmtId="0" fontId="51" fillId="0" borderId="0" xfId="0" applyFont="1"/>
    <xf numFmtId="0" fontId="51" fillId="0" borderId="3" xfId="0" applyFont="1" applyBorder="1"/>
    <xf numFmtId="0" fontId="51" fillId="5" borderId="3" xfId="0" applyFont="1" applyFill="1" applyBorder="1"/>
    <xf numFmtId="0" fontId="24" fillId="0" borderId="10" xfId="0" applyFont="1" applyBorder="1" applyAlignment="1">
      <alignment horizontal="center" vertical="center" wrapText="1" readingOrder="1"/>
    </xf>
    <xf numFmtId="0" fontId="24" fillId="0" borderId="11" xfId="0" applyFont="1" applyBorder="1" applyAlignment="1">
      <alignment horizontal="center" vertical="center" wrapText="1" readingOrder="1"/>
    </xf>
    <xf numFmtId="0" fontId="24" fillId="0" borderId="12" xfId="0" applyFont="1" applyBorder="1" applyAlignment="1">
      <alignment horizontal="center" vertical="center" wrapText="1" readingOrder="1"/>
    </xf>
    <xf numFmtId="0" fontId="47" fillId="0" borderId="0" xfId="0" applyFont="1" applyAlignment="1">
      <alignment horizontal="center" vertical="center"/>
    </xf>
    <xf numFmtId="0" fontId="39" fillId="0" borderId="10" xfId="0" applyFont="1" applyBorder="1" applyAlignment="1">
      <alignment horizontal="center" vertical="center" wrapText="1" readingOrder="1"/>
    </xf>
    <xf numFmtId="0" fontId="51" fillId="5" borderId="0" xfId="0" applyFont="1" applyFill="1"/>
    <xf numFmtId="0" fontId="50" fillId="0" borderId="10" xfId="0" applyFont="1" applyBorder="1" applyAlignment="1">
      <alignment horizontal="center" vertical="center" wrapText="1" readingOrder="1"/>
    </xf>
    <xf numFmtId="0" fontId="47" fillId="4" borderId="0" xfId="0" applyFont="1" applyFill="1" applyAlignment="1">
      <alignment horizontal="center" vertical="center"/>
    </xf>
    <xf numFmtId="0" fontId="47" fillId="6" borderId="0" xfId="0" applyFont="1" applyFill="1" applyAlignment="1">
      <alignment horizontal="center" vertical="center"/>
    </xf>
    <xf numFmtId="0" fontId="55" fillId="0" borderId="0" xfId="0" applyFont="1" applyAlignment="1">
      <alignment horizontal="center" vertical="center"/>
    </xf>
    <xf numFmtId="0" fontId="5" fillId="6" borderId="11" xfId="0" applyFont="1" applyFill="1" applyBorder="1" applyAlignment="1">
      <alignment horizontal="center" vertical="center" wrapText="1" readingOrder="1"/>
    </xf>
    <xf numFmtId="0" fontId="29" fillId="0" borderId="10" xfId="0" applyFont="1" applyBorder="1" applyAlignment="1">
      <alignment horizontal="center" vertical="center" wrapText="1" readingOrder="1"/>
    </xf>
    <xf numFmtId="0" fontId="71" fillId="0" borderId="0" xfId="0" applyFont="1" applyAlignment="1">
      <alignment vertical="center"/>
    </xf>
    <xf numFmtId="0" fontId="70" fillId="0" borderId="0" xfId="0" applyFont="1" applyAlignment="1">
      <alignment vertical="center" readingOrder="1"/>
    </xf>
    <xf numFmtId="0" fontId="72" fillId="0" borderId="0" xfId="0" applyFont="1" applyAlignment="1">
      <alignment horizontal="center" vertical="center"/>
    </xf>
    <xf numFmtId="0" fontId="73" fillId="0" borderId="10" xfId="0" applyFont="1" applyBorder="1" applyAlignment="1">
      <alignment horizontal="center" vertical="center" wrapText="1"/>
    </xf>
    <xf numFmtId="0" fontId="74" fillId="0" borderId="10" xfId="0" applyFont="1" applyBorder="1" applyAlignment="1">
      <alignment horizontal="center" vertical="center"/>
    </xf>
    <xf numFmtId="0" fontId="75" fillId="0" borderId="0" xfId="0" applyFont="1" applyAlignment="1">
      <alignment horizontal="center" vertical="center"/>
    </xf>
    <xf numFmtId="0" fontId="48" fillId="6" borderId="11" xfId="0" applyFont="1" applyFill="1" applyBorder="1" applyAlignment="1">
      <alignment horizontal="center" vertical="center" wrapText="1" readingOrder="1"/>
    </xf>
    <xf numFmtId="0" fontId="25" fillId="0" borderId="2" xfId="0" applyFont="1" applyBorder="1" applyAlignment="1">
      <alignment vertical="center" wrapText="1" readingOrder="1"/>
    </xf>
    <xf numFmtId="0" fontId="46" fillId="0" borderId="20" xfId="0" applyFont="1" applyBorder="1" applyAlignment="1">
      <alignment horizontal="center" vertical="center" wrapText="1" readingOrder="1"/>
    </xf>
    <xf numFmtId="0" fontId="24" fillId="4" borderId="10" xfId="0" applyFont="1" applyFill="1" applyBorder="1" applyAlignment="1">
      <alignment horizontal="center" vertical="center" wrapText="1" readingOrder="1"/>
    </xf>
    <xf numFmtId="0" fontId="24" fillId="4" borderId="12" xfId="0" applyFont="1" applyFill="1" applyBorder="1" applyAlignment="1">
      <alignment horizontal="center" vertical="center" wrapText="1" readingOrder="1"/>
    </xf>
    <xf numFmtId="0" fontId="48" fillId="6" borderId="10" xfId="0" applyFont="1" applyFill="1" applyBorder="1" applyAlignment="1">
      <alignment horizontal="center" vertical="center" wrapText="1" readingOrder="1"/>
    </xf>
    <xf numFmtId="0" fontId="56" fillId="0" borderId="11" xfId="0" applyFont="1" applyBorder="1" applyAlignment="1">
      <alignment horizontal="center" vertical="center" wrapText="1" readingOrder="1"/>
    </xf>
    <xf numFmtId="0" fontId="56" fillId="0" borderId="10" xfId="0" applyFont="1" applyBorder="1" applyAlignment="1">
      <alignment horizontal="center" vertical="center" wrapText="1" readingOrder="1"/>
    </xf>
    <xf numFmtId="0" fontId="53" fillId="0" borderId="10" xfId="0" applyFont="1" applyBorder="1" applyAlignment="1">
      <alignment horizontal="center" vertical="center" wrapText="1" readingOrder="1"/>
    </xf>
    <xf numFmtId="0" fontId="5" fillId="6" borderId="10" xfId="0" applyFont="1" applyFill="1" applyBorder="1" applyAlignment="1">
      <alignment horizontal="center" vertical="center" wrapText="1" readingOrder="1"/>
    </xf>
    <xf numFmtId="0" fontId="24" fillId="6" borderId="11" xfId="0" applyFont="1" applyFill="1" applyBorder="1" applyAlignment="1">
      <alignment horizontal="center" vertical="center" wrapText="1" readingOrder="1"/>
    </xf>
    <xf numFmtId="0" fontId="48" fillId="0" borderId="0" xfId="0" applyFont="1" applyBorder="1" applyAlignment="1">
      <alignment horizontal="center" vertical="center" wrapText="1" readingOrder="1"/>
    </xf>
    <xf numFmtId="0" fontId="0" fillId="0" borderId="0" xfId="0" applyBorder="1"/>
    <xf numFmtId="0" fontId="2" fillId="0" borderId="0" xfId="0" applyFont="1" applyBorder="1" applyAlignment="1">
      <alignment horizontal="center" vertical="center" wrapText="1" readingOrder="1"/>
    </xf>
    <xf numFmtId="0" fontId="76" fillId="0" borderId="0" xfId="0" applyFont="1" applyAlignment="1">
      <alignment horizontal="center" vertical="center"/>
    </xf>
    <xf numFmtId="0" fontId="20" fillId="4" borderId="11" xfId="0" applyFont="1" applyFill="1" applyBorder="1" applyAlignment="1">
      <alignment horizontal="center" vertical="center" wrapText="1" readingOrder="1"/>
    </xf>
    <xf numFmtId="0" fontId="20" fillId="4" borderId="10" xfId="0" applyFont="1" applyFill="1" applyBorder="1" applyAlignment="1">
      <alignment horizontal="center" vertical="center" wrapText="1" readingOrder="1"/>
    </xf>
    <xf numFmtId="0" fontId="77" fillId="7" borderId="11" xfId="0" applyFont="1" applyFill="1" applyBorder="1" applyAlignment="1">
      <alignment horizontal="center" vertical="center" wrapText="1" readingOrder="1"/>
    </xf>
    <xf numFmtId="0" fontId="79" fillId="7" borderId="10" xfId="0" applyFont="1" applyFill="1" applyBorder="1" applyAlignment="1">
      <alignment horizontal="center" vertical="center" wrapText="1" readingOrder="1"/>
    </xf>
    <xf numFmtId="0" fontId="81" fillId="7" borderId="11" xfId="0" applyFont="1" applyFill="1" applyBorder="1" applyAlignment="1">
      <alignment horizontal="center" vertical="center" wrapText="1" readingOrder="1"/>
    </xf>
    <xf numFmtId="0" fontId="83" fillId="0" borderId="10" xfId="0" applyFont="1" applyBorder="1" applyAlignment="1">
      <alignment horizontal="center" vertical="center" wrapText="1" readingOrder="1"/>
    </xf>
    <xf numFmtId="0" fontId="77" fillId="7" borderId="10" xfId="0" applyFont="1" applyFill="1" applyBorder="1" applyAlignment="1">
      <alignment horizontal="center" vertical="center" wrapText="1" readingOrder="1"/>
    </xf>
    <xf numFmtId="0" fontId="48" fillId="7" borderId="11" xfId="0" applyFont="1" applyFill="1" applyBorder="1" applyAlignment="1">
      <alignment horizontal="center" vertical="center" wrapText="1" readingOrder="1"/>
    </xf>
    <xf numFmtId="0" fontId="48" fillId="7" borderId="10" xfId="0" applyFont="1" applyFill="1" applyBorder="1" applyAlignment="1">
      <alignment horizontal="center" vertical="center" wrapText="1" readingOrder="1"/>
    </xf>
    <xf numFmtId="0" fontId="3" fillId="0" borderId="0" xfId="0" applyFont="1" applyAlignment="1">
      <alignment horizontal="center" vertical="center" readingOrder="1"/>
    </xf>
    <xf numFmtId="0" fontId="40" fillId="0" borderId="0" xfId="0" applyFont="1" applyAlignment="1">
      <alignment horizontal="center" vertical="center" readingOrder="1"/>
    </xf>
    <xf numFmtId="0" fontId="41" fillId="0" borderId="0" xfId="0" applyFont="1" applyAlignment="1">
      <alignment horizontal="center" vertical="center" readingOrder="1"/>
    </xf>
    <xf numFmtId="0" fontId="25" fillId="0" borderId="10" xfId="0" applyFont="1" applyBorder="1" applyAlignment="1">
      <alignment horizontal="center" vertical="center" wrapText="1" readingOrder="1"/>
    </xf>
    <xf numFmtId="0" fontId="25" fillId="0" borderId="11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readingOrder="1"/>
    </xf>
    <xf numFmtId="0" fontId="8" fillId="3" borderId="2" xfId="0" applyFont="1" applyFill="1" applyBorder="1" applyAlignment="1">
      <alignment horizontal="center" wrapText="1"/>
    </xf>
    <xf numFmtId="0" fontId="8" fillId="3" borderId="3" xfId="0" applyFont="1" applyFill="1" applyBorder="1" applyAlignment="1">
      <alignment horizontal="center" wrapText="1"/>
    </xf>
    <xf numFmtId="0" fontId="8" fillId="3" borderId="4" xfId="0" applyFont="1" applyFill="1" applyBorder="1" applyAlignment="1">
      <alignment horizontal="center" wrapText="1"/>
    </xf>
    <xf numFmtId="0" fontId="8" fillId="3" borderId="7" xfId="0" applyFont="1" applyFill="1" applyBorder="1" applyAlignment="1">
      <alignment horizontal="center" wrapText="1"/>
    </xf>
    <xf numFmtId="0" fontId="8" fillId="3" borderId="8" xfId="0" applyFont="1" applyFill="1" applyBorder="1" applyAlignment="1">
      <alignment horizontal="center" wrapText="1"/>
    </xf>
    <xf numFmtId="0" fontId="8" fillId="3" borderId="9" xfId="0" applyFont="1" applyFill="1" applyBorder="1" applyAlignment="1">
      <alignment horizontal="center" wrapText="1"/>
    </xf>
    <xf numFmtId="0" fontId="14" fillId="0" borderId="0" xfId="0" applyFont="1" applyAlignment="1">
      <alignment horizontal="left" wrapText="1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wrapText="1" indent="5"/>
    </xf>
    <xf numFmtId="0" fontId="14" fillId="0" borderId="0" xfId="0" applyFont="1" applyAlignment="1">
      <alignment horizontal="left" indent="5"/>
    </xf>
    <xf numFmtId="0" fontId="12" fillId="0" borderId="6" xfId="0" applyFont="1" applyBorder="1" applyAlignment="1">
      <alignment horizontal="center" vertical="center" wrapText="1" readingOrder="1"/>
    </xf>
    <xf numFmtId="0" fontId="25" fillId="0" borderId="6" xfId="0" applyFont="1" applyBorder="1" applyAlignment="1">
      <alignment horizontal="center" vertical="center" wrapText="1" readingOrder="1"/>
    </xf>
    <xf numFmtId="0" fontId="14" fillId="0" borderId="0" xfId="0" applyFont="1" applyAlignment="1">
      <alignment horizontal="left" vertical="center" wrapText="1" indent="5"/>
    </xf>
    <xf numFmtId="0" fontId="25" fillId="0" borderId="0" xfId="0" applyFont="1" applyAlignment="1">
      <alignment horizontal="center" vertical="center" wrapText="1" readingOrder="1"/>
    </xf>
    <xf numFmtId="0" fontId="25" fillId="0" borderId="12" xfId="0" applyFont="1" applyBorder="1" applyAlignment="1">
      <alignment horizontal="center" vertical="center" wrapText="1" readingOrder="1"/>
    </xf>
    <xf numFmtId="0" fontId="71" fillId="0" borderId="0" xfId="0" applyFont="1" applyAlignment="1">
      <alignment horizontal="center" vertical="center"/>
    </xf>
    <xf numFmtId="0" fontId="70" fillId="0" borderId="0" xfId="0" applyFont="1" applyAlignment="1">
      <alignment horizontal="center" vertical="center" readingOrder="1"/>
    </xf>
    <xf numFmtId="0" fontId="14" fillId="0" borderId="14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2 4" xfId="2" xr:uid="{00000000-0005-0000-0000-000002000000}"/>
  </cellStyles>
  <dxfs count="0"/>
  <tableStyles count="0" defaultTableStyle="TableStyleMedium2" defaultPivotStyle="PivotStyleLight16"/>
  <colors>
    <mruColors>
      <color rgb="FFF5DB1D"/>
      <color rgb="FFFF6699"/>
      <color rgb="FF660033"/>
      <color rgb="FFFFFF12"/>
      <color rgb="FFED7D31"/>
      <color rgb="FF990033"/>
      <color rgb="FFFFF3FF"/>
      <color rgb="FFFFCCFF"/>
      <color rgb="FFFFCCCC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13" Type="http://schemas.openxmlformats.org/officeDocument/2006/relationships/image" Target="../media/image8.jpeg"/><Relationship Id="rId3" Type="http://schemas.openxmlformats.org/officeDocument/2006/relationships/image" Target="../media/image14.png"/><Relationship Id="rId7" Type="http://schemas.openxmlformats.org/officeDocument/2006/relationships/image" Target="../media/image3.png"/><Relationship Id="rId12" Type="http://schemas.openxmlformats.org/officeDocument/2006/relationships/image" Target="../media/image7.png"/><Relationship Id="rId2" Type="http://schemas.openxmlformats.org/officeDocument/2006/relationships/image" Target="../media/image13.png"/><Relationship Id="rId1" Type="http://schemas.openxmlformats.org/officeDocument/2006/relationships/image" Target="../media/image12.png"/><Relationship Id="rId6" Type="http://schemas.openxmlformats.org/officeDocument/2006/relationships/image" Target="../media/image2.png"/><Relationship Id="rId11" Type="http://schemas.openxmlformats.org/officeDocument/2006/relationships/image" Target="../media/image17.png"/><Relationship Id="rId5" Type="http://schemas.openxmlformats.org/officeDocument/2006/relationships/image" Target="../media/image16.png"/><Relationship Id="rId10" Type="http://schemas.openxmlformats.org/officeDocument/2006/relationships/image" Target="../media/image6.png"/><Relationship Id="rId4" Type="http://schemas.openxmlformats.org/officeDocument/2006/relationships/image" Target="../media/image15.png"/><Relationship Id="rId9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6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18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image" Target="../media/image8.jpeg"/><Relationship Id="rId3" Type="http://schemas.openxmlformats.org/officeDocument/2006/relationships/image" Target="../media/image12.png"/><Relationship Id="rId7" Type="http://schemas.openxmlformats.org/officeDocument/2006/relationships/image" Target="../media/image4.png"/><Relationship Id="rId12" Type="http://schemas.openxmlformats.org/officeDocument/2006/relationships/image" Target="../media/image7.png"/><Relationship Id="rId2" Type="http://schemas.openxmlformats.org/officeDocument/2006/relationships/image" Target="../media/image1.png"/><Relationship Id="rId1" Type="http://schemas.openxmlformats.org/officeDocument/2006/relationships/image" Target="../media/image3.png"/><Relationship Id="rId6" Type="http://schemas.openxmlformats.org/officeDocument/2006/relationships/image" Target="../media/image2.png"/><Relationship Id="rId11" Type="http://schemas.openxmlformats.org/officeDocument/2006/relationships/image" Target="../media/image17.png"/><Relationship Id="rId5" Type="http://schemas.openxmlformats.org/officeDocument/2006/relationships/image" Target="../media/image15.png"/><Relationship Id="rId15" Type="http://schemas.openxmlformats.org/officeDocument/2006/relationships/image" Target="../media/image22.png"/><Relationship Id="rId10" Type="http://schemas.openxmlformats.org/officeDocument/2006/relationships/image" Target="../media/image20.png"/><Relationship Id="rId4" Type="http://schemas.openxmlformats.org/officeDocument/2006/relationships/image" Target="../media/image19.png"/><Relationship Id="rId9" Type="http://schemas.openxmlformats.org/officeDocument/2006/relationships/image" Target="../media/image6.png"/><Relationship Id="rId14" Type="http://schemas.openxmlformats.org/officeDocument/2006/relationships/image" Target="../media/image21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2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24.png"/><Relationship Id="rId5" Type="http://schemas.openxmlformats.org/officeDocument/2006/relationships/image" Target="../media/image5.png"/><Relationship Id="rId10" Type="http://schemas.openxmlformats.org/officeDocument/2006/relationships/image" Target="../media/image23.png"/><Relationship Id="rId4" Type="http://schemas.openxmlformats.org/officeDocument/2006/relationships/image" Target="../media/image4.png"/><Relationship Id="rId9" Type="http://schemas.openxmlformats.org/officeDocument/2006/relationships/image" Target="../media/image18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png"/><Relationship Id="rId3" Type="http://schemas.openxmlformats.org/officeDocument/2006/relationships/image" Target="../media/image20.png"/><Relationship Id="rId7" Type="http://schemas.openxmlformats.org/officeDocument/2006/relationships/image" Target="../media/image1.png"/><Relationship Id="rId12" Type="http://schemas.openxmlformats.org/officeDocument/2006/relationships/image" Target="../media/image6.png"/><Relationship Id="rId2" Type="http://schemas.openxmlformats.org/officeDocument/2006/relationships/image" Target="../media/image15.png"/><Relationship Id="rId1" Type="http://schemas.openxmlformats.org/officeDocument/2006/relationships/image" Target="../media/image12.png"/><Relationship Id="rId6" Type="http://schemas.openxmlformats.org/officeDocument/2006/relationships/image" Target="../media/image8.jpeg"/><Relationship Id="rId11" Type="http://schemas.openxmlformats.org/officeDocument/2006/relationships/image" Target="../media/image5.png"/><Relationship Id="rId5" Type="http://schemas.openxmlformats.org/officeDocument/2006/relationships/image" Target="../media/image7.png"/><Relationship Id="rId10" Type="http://schemas.openxmlformats.org/officeDocument/2006/relationships/image" Target="../media/image4.png"/><Relationship Id="rId4" Type="http://schemas.openxmlformats.org/officeDocument/2006/relationships/image" Target="../media/image17.png"/><Relationship Id="rId9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24.png"/><Relationship Id="rId5" Type="http://schemas.openxmlformats.org/officeDocument/2006/relationships/image" Target="../media/image5.png"/><Relationship Id="rId10" Type="http://schemas.openxmlformats.org/officeDocument/2006/relationships/image" Target="../media/image23.png"/><Relationship Id="rId4" Type="http://schemas.openxmlformats.org/officeDocument/2006/relationships/image" Target="../media/image4.png"/><Relationship Id="rId9" Type="http://schemas.openxmlformats.org/officeDocument/2006/relationships/image" Target="../media/image18.pn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image" Target="../media/image26.png"/><Relationship Id="rId7" Type="http://schemas.openxmlformats.org/officeDocument/2006/relationships/image" Target="../media/image29.png"/><Relationship Id="rId12" Type="http://schemas.openxmlformats.org/officeDocument/2006/relationships/image" Target="../media/image33.svg"/><Relationship Id="rId2" Type="http://schemas.openxmlformats.org/officeDocument/2006/relationships/image" Target="../media/image20.png"/><Relationship Id="rId1" Type="http://schemas.openxmlformats.org/officeDocument/2006/relationships/image" Target="../media/image25.png"/><Relationship Id="rId6" Type="http://schemas.openxmlformats.org/officeDocument/2006/relationships/image" Target="../media/image5.png"/><Relationship Id="rId11" Type="http://schemas.openxmlformats.org/officeDocument/2006/relationships/image" Target="../media/image32.png"/><Relationship Id="rId5" Type="http://schemas.openxmlformats.org/officeDocument/2006/relationships/image" Target="../media/image28.png"/><Relationship Id="rId10" Type="http://schemas.openxmlformats.org/officeDocument/2006/relationships/image" Target="../media/image31.png"/><Relationship Id="rId4" Type="http://schemas.openxmlformats.org/officeDocument/2006/relationships/image" Target="../media/image27.png"/><Relationship Id="rId9" Type="http://schemas.openxmlformats.org/officeDocument/2006/relationships/image" Target="../media/image30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image" Target="../media/image20.png"/><Relationship Id="rId7" Type="http://schemas.openxmlformats.org/officeDocument/2006/relationships/image" Target="../media/image29.png"/><Relationship Id="rId12" Type="http://schemas.openxmlformats.org/officeDocument/2006/relationships/image" Target="../media/image33.svg"/><Relationship Id="rId2" Type="http://schemas.openxmlformats.org/officeDocument/2006/relationships/image" Target="../media/image12.png"/><Relationship Id="rId1" Type="http://schemas.openxmlformats.org/officeDocument/2006/relationships/image" Target="../media/image34.png"/><Relationship Id="rId6" Type="http://schemas.openxmlformats.org/officeDocument/2006/relationships/image" Target="../media/image5.png"/><Relationship Id="rId11" Type="http://schemas.openxmlformats.org/officeDocument/2006/relationships/image" Target="../media/image32.png"/><Relationship Id="rId5" Type="http://schemas.openxmlformats.org/officeDocument/2006/relationships/image" Target="../media/image35.png"/><Relationship Id="rId10" Type="http://schemas.openxmlformats.org/officeDocument/2006/relationships/image" Target="../media/image31.png"/><Relationship Id="rId4" Type="http://schemas.openxmlformats.org/officeDocument/2006/relationships/image" Target="../media/image26.png"/><Relationship Id="rId9" Type="http://schemas.openxmlformats.org/officeDocument/2006/relationships/image" Target="../media/image30.pn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image" Target="../media/image8.jpeg"/><Relationship Id="rId3" Type="http://schemas.openxmlformats.org/officeDocument/2006/relationships/image" Target="../media/image15.png"/><Relationship Id="rId7" Type="http://schemas.openxmlformats.org/officeDocument/2006/relationships/image" Target="../media/image4.png"/><Relationship Id="rId12" Type="http://schemas.openxmlformats.org/officeDocument/2006/relationships/image" Target="../media/image7.png"/><Relationship Id="rId2" Type="http://schemas.openxmlformats.org/officeDocument/2006/relationships/image" Target="../media/image36.png"/><Relationship Id="rId1" Type="http://schemas.openxmlformats.org/officeDocument/2006/relationships/image" Target="../media/image13.png"/><Relationship Id="rId6" Type="http://schemas.openxmlformats.org/officeDocument/2006/relationships/image" Target="../media/image3.png"/><Relationship Id="rId11" Type="http://schemas.openxmlformats.org/officeDocument/2006/relationships/image" Target="../media/image17.png"/><Relationship Id="rId5" Type="http://schemas.openxmlformats.org/officeDocument/2006/relationships/image" Target="../media/image2.png"/><Relationship Id="rId10" Type="http://schemas.openxmlformats.org/officeDocument/2006/relationships/image" Target="../media/image12.png"/><Relationship Id="rId4" Type="http://schemas.openxmlformats.org/officeDocument/2006/relationships/image" Target="../media/image1.png"/><Relationship Id="rId9" Type="http://schemas.openxmlformats.org/officeDocument/2006/relationships/image" Target="../media/image6.pn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image" Target="../media/image12.png"/><Relationship Id="rId7" Type="http://schemas.openxmlformats.org/officeDocument/2006/relationships/image" Target="../media/image5.png"/><Relationship Id="rId12" Type="http://schemas.openxmlformats.org/officeDocument/2006/relationships/image" Target="../media/image33.svg"/><Relationship Id="rId2" Type="http://schemas.openxmlformats.org/officeDocument/2006/relationships/image" Target="../media/image29.png"/><Relationship Id="rId1" Type="http://schemas.openxmlformats.org/officeDocument/2006/relationships/image" Target="../media/image34.png"/><Relationship Id="rId6" Type="http://schemas.openxmlformats.org/officeDocument/2006/relationships/image" Target="../media/image37.png"/><Relationship Id="rId11" Type="http://schemas.openxmlformats.org/officeDocument/2006/relationships/image" Target="../media/image32.png"/><Relationship Id="rId5" Type="http://schemas.openxmlformats.org/officeDocument/2006/relationships/image" Target="../media/image26.png"/><Relationship Id="rId10" Type="http://schemas.openxmlformats.org/officeDocument/2006/relationships/image" Target="../media/image31.png"/><Relationship Id="rId4" Type="http://schemas.openxmlformats.org/officeDocument/2006/relationships/image" Target="../media/image20.png"/><Relationship Id="rId9" Type="http://schemas.openxmlformats.org/officeDocument/2006/relationships/image" Target="../media/image30.pn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image" Target="../media/image12.png"/><Relationship Id="rId7" Type="http://schemas.openxmlformats.org/officeDocument/2006/relationships/image" Target="../media/image5.png"/><Relationship Id="rId12" Type="http://schemas.openxmlformats.org/officeDocument/2006/relationships/image" Target="../media/image33.svg"/><Relationship Id="rId2" Type="http://schemas.openxmlformats.org/officeDocument/2006/relationships/image" Target="../media/image29.png"/><Relationship Id="rId1" Type="http://schemas.openxmlformats.org/officeDocument/2006/relationships/image" Target="../media/image34.png"/><Relationship Id="rId6" Type="http://schemas.openxmlformats.org/officeDocument/2006/relationships/image" Target="../media/image28.png"/><Relationship Id="rId11" Type="http://schemas.openxmlformats.org/officeDocument/2006/relationships/image" Target="../media/image32.png"/><Relationship Id="rId5" Type="http://schemas.openxmlformats.org/officeDocument/2006/relationships/image" Target="../media/image26.png"/><Relationship Id="rId10" Type="http://schemas.openxmlformats.org/officeDocument/2006/relationships/image" Target="../media/image31.png"/><Relationship Id="rId4" Type="http://schemas.openxmlformats.org/officeDocument/2006/relationships/image" Target="../media/image20.png"/><Relationship Id="rId9" Type="http://schemas.openxmlformats.org/officeDocument/2006/relationships/image" Target="../media/image3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1325144</xdr:colOff>
      <xdr:row>17</xdr:row>
      <xdr:rowOff>0</xdr:rowOff>
    </xdr:from>
    <xdr:to>
      <xdr:col>5</xdr:col>
      <xdr:colOff>453787</xdr:colOff>
      <xdr:row>20</xdr:row>
      <xdr:rowOff>62865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663471DF-82B2-40D9-998C-EA06E9F0C3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1969" y="6896100"/>
          <a:ext cx="566918" cy="529590"/>
        </a:xfrm>
        <a:prstGeom prst="rect">
          <a:avLst/>
        </a:prstGeom>
      </xdr:spPr>
    </xdr:pic>
    <xdr:clientData/>
  </xdr:twoCellAnchor>
  <xdr:twoCellAnchor editAs="oneCell">
    <xdr:from>
      <xdr:col>2</xdr:col>
      <xdr:colOff>1076735</xdr:colOff>
      <xdr:row>18</xdr:row>
      <xdr:rowOff>5592</xdr:rowOff>
    </xdr:from>
    <xdr:to>
      <xdr:col>2</xdr:col>
      <xdr:colOff>1411937</xdr:colOff>
      <xdr:row>20</xdr:row>
      <xdr:rowOff>59285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4E448C76-0DD6-4D3B-ADC8-30F703B158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77010" y="7006467"/>
          <a:ext cx="335202" cy="415643"/>
        </a:xfrm>
        <a:prstGeom prst="rect">
          <a:avLst/>
        </a:prstGeom>
      </xdr:spPr>
    </xdr:pic>
    <xdr:clientData/>
  </xdr:twoCellAnchor>
  <xdr:twoCellAnchor editAs="oneCell">
    <xdr:from>
      <xdr:col>3</xdr:col>
      <xdr:colOff>1057274</xdr:colOff>
      <xdr:row>17</xdr:row>
      <xdr:rowOff>91415</xdr:rowOff>
    </xdr:from>
    <xdr:to>
      <xdr:col>4</xdr:col>
      <xdr:colOff>3539</xdr:colOff>
      <xdr:row>19</xdr:row>
      <xdr:rowOff>97810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FA8E7160-C695-4A04-9D3D-D632959C8B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95824" y="6987515"/>
          <a:ext cx="375015" cy="282620"/>
        </a:xfrm>
        <a:prstGeom prst="rect">
          <a:avLst/>
        </a:prstGeom>
      </xdr:spPr>
    </xdr:pic>
    <xdr:clientData/>
  </xdr:twoCellAnchor>
  <xdr:twoCellAnchor editAs="oneCell">
    <xdr:from>
      <xdr:col>1</xdr:col>
      <xdr:colOff>88900</xdr:colOff>
      <xdr:row>18</xdr:row>
      <xdr:rowOff>111422</xdr:rowOff>
    </xdr:from>
    <xdr:to>
      <xdr:col>1</xdr:col>
      <xdr:colOff>388343</xdr:colOff>
      <xdr:row>20</xdr:row>
      <xdr:rowOff>26690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282E3556-05D0-434D-9375-A0B31096DB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0900" y="7112297"/>
          <a:ext cx="299443" cy="27721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19049</xdr:colOff>
      <xdr:row>18</xdr:row>
      <xdr:rowOff>0</xdr:rowOff>
    </xdr:from>
    <xdr:to>
      <xdr:col>1</xdr:col>
      <xdr:colOff>273532</xdr:colOff>
      <xdr:row>19</xdr:row>
      <xdr:rowOff>640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A65C5AFB-F390-4040-A691-29240CC99D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49" y="7000875"/>
          <a:ext cx="254483" cy="172090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168275</xdr:colOff>
      <xdr:row>20</xdr:row>
      <xdr:rowOff>19689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5B56851B-ABA9-4F38-83E8-59D7FD3616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7197799"/>
          <a:ext cx="260351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168275</xdr:colOff>
      <xdr:row>20</xdr:row>
      <xdr:rowOff>19689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4E82EAAA-44F2-4747-B937-DE608D40C1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7197799"/>
          <a:ext cx="260351" cy="184715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0</xdr:rowOff>
    </xdr:from>
    <xdr:ext cx="1023319" cy="393700"/>
    <xdr:pic>
      <xdr:nvPicPr>
        <xdr:cNvPr id="20" name="Picture 4">
          <a:extLst>
            <a:ext uri="{FF2B5EF4-FFF2-40B4-BE49-F238E27FC236}">
              <a16:creationId xmlns:a16="http://schemas.microsoft.com/office/drawing/2014/main" id="{A184CF10-A143-4C0C-A77D-CC292EDA429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7328"/>
        <a:stretch/>
      </xdr:blipFill>
      <xdr:spPr bwMode="auto">
        <a:xfrm>
          <a:off x="0" y="0"/>
          <a:ext cx="1023319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772730</xdr:colOff>
      <xdr:row>0</xdr:row>
      <xdr:rowOff>0</xdr:rowOff>
    </xdr:from>
    <xdr:ext cx="708075" cy="416560"/>
    <xdr:pic>
      <xdr:nvPicPr>
        <xdr:cNvPr id="21" name="Image 20">
          <a:extLst>
            <a:ext uri="{FF2B5EF4-FFF2-40B4-BE49-F238E27FC236}">
              <a16:creationId xmlns:a16="http://schemas.microsoft.com/office/drawing/2014/main" id="{2885A82F-C1DF-44B1-9B72-170437DF00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7830" y="0"/>
          <a:ext cx="708075" cy="416560"/>
        </a:xfrm>
        <a:prstGeom prst="rect">
          <a:avLst/>
        </a:prstGeom>
      </xdr:spPr>
    </xdr:pic>
    <xdr:clientData/>
  </xdr:oneCellAnchor>
  <xdr:twoCellAnchor editAs="oneCell">
    <xdr:from>
      <xdr:col>0</xdr:col>
      <xdr:colOff>122348</xdr:colOff>
      <xdr:row>9</xdr:row>
      <xdr:rowOff>0</xdr:rowOff>
    </xdr:from>
    <xdr:to>
      <xdr:col>0</xdr:col>
      <xdr:colOff>595989</xdr:colOff>
      <xdr:row>11</xdr:row>
      <xdr:rowOff>57785</xdr:rowOff>
    </xdr:to>
    <xdr:pic>
      <xdr:nvPicPr>
        <xdr:cNvPr id="25" name="Picture 2">
          <a:extLst>
            <a:ext uri="{FF2B5EF4-FFF2-40B4-BE49-F238E27FC236}">
              <a16:creationId xmlns:a16="http://schemas.microsoft.com/office/drawing/2014/main" id="{FF8C2C02-1C68-44AC-8864-9577AA9CDC5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122348" y="1952625"/>
          <a:ext cx="473641" cy="4387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12</xdr:row>
      <xdr:rowOff>190116</xdr:rowOff>
    </xdr:from>
    <xdr:to>
      <xdr:col>0</xdr:col>
      <xdr:colOff>381000</xdr:colOff>
      <xdr:row>14</xdr:row>
      <xdr:rowOff>142363</xdr:rowOff>
    </xdr:to>
    <xdr:pic>
      <xdr:nvPicPr>
        <xdr:cNvPr id="26" name="Picture 2">
          <a:extLst>
            <a:ext uri="{FF2B5EF4-FFF2-40B4-BE49-F238E27FC236}">
              <a16:creationId xmlns:a16="http://schemas.microsoft.com/office/drawing/2014/main" id="{F86D53D0-E2E1-4003-A558-A6688873A78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19050" y="2819016"/>
          <a:ext cx="361950" cy="342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383472</xdr:colOff>
      <xdr:row>12</xdr:row>
      <xdr:rowOff>193910</xdr:rowOff>
    </xdr:from>
    <xdr:to>
      <xdr:col>0</xdr:col>
      <xdr:colOff>752475</xdr:colOff>
      <xdr:row>14</xdr:row>
      <xdr:rowOff>136490</xdr:rowOff>
    </xdr:to>
    <xdr:pic>
      <xdr:nvPicPr>
        <xdr:cNvPr id="27" name="Picture 2">
          <a:extLst>
            <a:ext uri="{FF2B5EF4-FFF2-40B4-BE49-F238E27FC236}">
              <a16:creationId xmlns:a16="http://schemas.microsoft.com/office/drawing/2014/main" id="{195CFC4E-BB7B-4AD0-9121-3B1A4C64628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181" t="24305" r="67708" b="56077"/>
        <a:stretch/>
      </xdr:blipFill>
      <xdr:spPr bwMode="auto">
        <a:xfrm>
          <a:off x="383472" y="2822810"/>
          <a:ext cx="369003" cy="3331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0</xdr:row>
      <xdr:rowOff>0</xdr:rowOff>
    </xdr:from>
    <xdr:ext cx="1023319" cy="393700"/>
    <xdr:pic>
      <xdr:nvPicPr>
        <xdr:cNvPr id="28" name="Picture 4">
          <a:extLst>
            <a:ext uri="{FF2B5EF4-FFF2-40B4-BE49-F238E27FC236}">
              <a16:creationId xmlns:a16="http://schemas.microsoft.com/office/drawing/2014/main" id="{D7D88A87-2E68-4B4D-ACA0-E6E0354FB8C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7328"/>
        <a:stretch/>
      </xdr:blipFill>
      <xdr:spPr bwMode="auto">
        <a:xfrm>
          <a:off x="0" y="0"/>
          <a:ext cx="1023319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772730</xdr:colOff>
      <xdr:row>0</xdr:row>
      <xdr:rowOff>0</xdr:rowOff>
    </xdr:from>
    <xdr:ext cx="708075" cy="416560"/>
    <xdr:pic>
      <xdr:nvPicPr>
        <xdr:cNvPr id="29" name="Image 28">
          <a:extLst>
            <a:ext uri="{FF2B5EF4-FFF2-40B4-BE49-F238E27FC236}">
              <a16:creationId xmlns:a16="http://schemas.microsoft.com/office/drawing/2014/main" id="{725101A3-5EA1-4644-8593-F25576E2D4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7830" y="0"/>
          <a:ext cx="708075" cy="41656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125458</xdr:colOff>
      <xdr:row>9</xdr:row>
      <xdr:rowOff>234315</xdr:rowOff>
    </xdr:from>
    <xdr:to>
      <xdr:col>0</xdr:col>
      <xdr:colOff>680771</xdr:colOff>
      <xdr:row>10</xdr:row>
      <xdr:rowOff>423817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3C025A50-AF67-493F-A8E1-975DE3FB0E6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125458" y="1885315"/>
          <a:ext cx="555313" cy="5070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161860</xdr:colOff>
      <xdr:row>14</xdr:row>
      <xdr:rowOff>170430</xdr:rowOff>
    </xdr:from>
    <xdr:to>
      <xdr:col>0</xdr:col>
      <xdr:colOff>644368</xdr:colOff>
      <xdr:row>14</xdr:row>
      <xdr:rowOff>634439</xdr:rowOff>
    </xdr:to>
    <xdr:pic>
      <xdr:nvPicPr>
        <xdr:cNvPr id="6" name="Picture 2">
          <a:extLst>
            <a:ext uri="{FF2B5EF4-FFF2-40B4-BE49-F238E27FC236}">
              <a16:creationId xmlns:a16="http://schemas.microsoft.com/office/drawing/2014/main" id="{BE3514DF-B6E9-4F3C-B108-02E4BAB8839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161860" y="3742305"/>
          <a:ext cx="482508" cy="4640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1097280</xdr:colOff>
      <xdr:row>10</xdr:row>
      <xdr:rowOff>624840</xdr:rowOff>
    </xdr:from>
    <xdr:to>
      <xdr:col>4</xdr:col>
      <xdr:colOff>1331855</xdr:colOff>
      <xdr:row>11</xdr:row>
      <xdr:rowOff>155557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1E6D04B5-702D-40D4-9D07-98AD0ADD87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16980" y="2811780"/>
          <a:ext cx="234575" cy="262237"/>
        </a:xfrm>
        <a:prstGeom prst="rect">
          <a:avLst/>
        </a:prstGeom>
      </xdr:spPr>
    </xdr:pic>
    <xdr:clientData/>
  </xdr:twoCellAnchor>
  <xdr:twoCellAnchor editAs="oneCell">
    <xdr:from>
      <xdr:col>2</xdr:col>
      <xdr:colOff>1021080</xdr:colOff>
      <xdr:row>10</xdr:row>
      <xdr:rowOff>495300</xdr:rowOff>
    </xdr:from>
    <xdr:to>
      <xdr:col>2</xdr:col>
      <xdr:colOff>1255655</xdr:colOff>
      <xdr:row>11</xdr:row>
      <xdr:rowOff>26017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72BF5DAD-E202-4BC6-B7E7-C2D4556FB7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4220" y="2682240"/>
          <a:ext cx="234575" cy="262237"/>
        </a:xfrm>
        <a:prstGeom prst="rect">
          <a:avLst/>
        </a:prstGeom>
      </xdr:spPr>
    </xdr:pic>
    <xdr:clientData/>
  </xdr:twoCellAnchor>
  <xdr:oneCellAnchor>
    <xdr:from>
      <xdr:col>4</xdr:col>
      <xdr:colOff>1120140</xdr:colOff>
      <xdr:row>14</xdr:row>
      <xdr:rowOff>617220</xdr:rowOff>
    </xdr:from>
    <xdr:ext cx="234575" cy="262237"/>
    <xdr:pic>
      <xdr:nvPicPr>
        <xdr:cNvPr id="10" name="Image 9">
          <a:extLst>
            <a:ext uri="{FF2B5EF4-FFF2-40B4-BE49-F238E27FC236}">
              <a16:creationId xmlns:a16="http://schemas.microsoft.com/office/drawing/2014/main" id="{234FEE86-CD29-4C60-A9C9-43532CECB6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39840" y="4259580"/>
          <a:ext cx="234575" cy="262237"/>
        </a:xfrm>
        <a:prstGeom prst="rect">
          <a:avLst/>
        </a:prstGeom>
      </xdr:spPr>
    </xdr:pic>
    <xdr:clientData/>
  </xdr:oneCellAnchor>
  <xdr:oneCellAnchor>
    <xdr:from>
      <xdr:col>2</xdr:col>
      <xdr:colOff>1021080</xdr:colOff>
      <xdr:row>14</xdr:row>
      <xdr:rowOff>480060</xdr:rowOff>
    </xdr:from>
    <xdr:ext cx="234575" cy="262237"/>
    <xdr:pic>
      <xdr:nvPicPr>
        <xdr:cNvPr id="11" name="Image 10">
          <a:extLst>
            <a:ext uri="{FF2B5EF4-FFF2-40B4-BE49-F238E27FC236}">
              <a16:creationId xmlns:a16="http://schemas.microsoft.com/office/drawing/2014/main" id="{054C8876-D0A6-4EC2-BF51-38CB6B6A74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4220" y="4122420"/>
          <a:ext cx="234575" cy="262237"/>
        </a:xfrm>
        <a:prstGeom prst="rect">
          <a:avLst/>
        </a:prstGeom>
      </xdr:spPr>
    </xdr:pic>
    <xdr:clientData/>
  </xdr:oneCellAnchor>
  <xdr:oneCellAnchor>
    <xdr:from>
      <xdr:col>2</xdr:col>
      <xdr:colOff>1226820</xdr:colOff>
      <xdr:row>18</xdr:row>
      <xdr:rowOff>53340</xdr:rowOff>
    </xdr:from>
    <xdr:ext cx="234575" cy="262237"/>
    <xdr:pic>
      <xdr:nvPicPr>
        <xdr:cNvPr id="12" name="Image 11">
          <a:extLst>
            <a:ext uri="{FF2B5EF4-FFF2-40B4-BE49-F238E27FC236}">
              <a16:creationId xmlns:a16="http://schemas.microsoft.com/office/drawing/2014/main" id="{9A13307C-6CC5-41D7-8CB1-3F9776D080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9960" y="5189220"/>
          <a:ext cx="234575" cy="262237"/>
        </a:xfrm>
        <a:prstGeom prst="rect">
          <a:avLst/>
        </a:prstGeom>
      </xdr:spPr>
    </xdr:pic>
    <xdr:clientData/>
  </xdr:oneCellAnchor>
  <xdr:oneCellAnchor>
    <xdr:from>
      <xdr:col>4</xdr:col>
      <xdr:colOff>1249680</xdr:colOff>
      <xdr:row>18</xdr:row>
      <xdr:rowOff>15240</xdr:rowOff>
    </xdr:from>
    <xdr:ext cx="234575" cy="262237"/>
    <xdr:pic>
      <xdr:nvPicPr>
        <xdr:cNvPr id="13" name="Image 12">
          <a:extLst>
            <a:ext uri="{FF2B5EF4-FFF2-40B4-BE49-F238E27FC236}">
              <a16:creationId xmlns:a16="http://schemas.microsoft.com/office/drawing/2014/main" id="{727B9C89-6434-4403-AD43-F531BCFDA0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69380" y="5151120"/>
          <a:ext cx="234575" cy="262237"/>
        </a:xfrm>
        <a:prstGeom prst="rect">
          <a:avLst/>
        </a:prstGeom>
      </xdr:spPr>
    </xdr:pic>
    <xdr:clientData/>
  </xdr:oneCellAnchor>
  <xdr:twoCellAnchor>
    <xdr:from>
      <xdr:col>0</xdr:col>
      <xdr:colOff>38100</xdr:colOff>
      <xdr:row>23</xdr:row>
      <xdr:rowOff>155731</xdr:rowOff>
    </xdr:from>
    <xdr:to>
      <xdr:col>6</xdr:col>
      <xdr:colOff>551620</xdr:colOff>
      <xdr:row>25</xdr:row>
      <xdr:rowOff>46911</xdr:rowOff>
    </xdr:to>
    <xdr:sp macro="" textlink="">
      <xdr:nvSpPr>
        <xdr:cNvPr id="14" name="ZoneTexte 3">
          <a:extLst>
            <a:ext uri="{FF2B5EF4-FFF2-40B4-BE49-F238E27FC236}">
              <a16:creationId xmlns:a16="http://schemas.microsoft.com/office/drawing/2014/main" id="{277ABEA6-ABD8-41C2-A7EA-13A093ACAE82}"/>
            </a:ext>
          </a:extLst>
        </xdr:cNvPr>
        <xdr:cNvSpPr txBox="1"/>
      </xdr:nvSpPr>
      <xdr:spPr>
        <a:xfrm>
          <a:off x="38100" y="8632981"/>
          <a:ext cx="8466895" cy="27218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twoCellAnchor>
    <xdr:from>
      <xdr:col>0</xdr:col>
      <xdr:colOff>38100</xdr:colOff>
      <xdr:row>23</xdr:row>
      <xdr:rowOff>155731</xdr:rowOff>
    </xdr:from>
    <xdr:to>
      <xdr:col>6</xdr:col>
      <xdr:colOff>551620</xdr:colOff>
      <xdr:row>25</xdr:row>
      <xdr:rowOff>46911</xdr:rowOff>
    </xdr:to>
    <xdr:sp macro="" textlink="">
      <xdr:nvSpPr>
        <xdr:cNvPr id="20" name="ZoneTexte 3">
          <a:extLst>
            <a:ext uri="{FF2B5EF4-FFF2-40B4-BE49-F238E27FC236}">
              <a16:creationId xmlns:a16="http://schemas.microsoft.com/office/drawing/2014/main" id="{D7119773-A949-476D-9664-50D4FD2A0533}"/>
            </a:ext>
          </a:extLst>
        </xdr:cNvPr>
        <xdr:cNvSpPr txBox="1"/>
      </xdr:nvSpPr>
      <xdr:spPr>
        <a:xfrm>
          <a:off x="38100" y="6680356"/>
          <a:ext cx="8466895" cy="21503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twoCellAnchor editAs="oneCell">
    <xdr:from>
      <xdr:col>4</xdr:col>
      <xdr:colOff>1325144</xdr:colOff>
      <xdr:row>23</xdr:row>
      <xdr:rowOff>0</xdr:rowOff>
    </xdr:from>
    <xdr:to>
      <xdr:col>5</xdr:col>
      <xdr:colOff>453787</xdr:colOff>
      <xdr:row>25</xdr:row>
      <xdr:rowOff>148590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699D19B3-4DFB-47CC-A3C1-EF0C407000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1969" y="6572250"/>
          <a:ext cx="566918" cy="529590"/>
        </a:xfrm>
        <a:prstGeom prst="rect">
          <a:avLst/>
        </a:prstGeom>
      </xdr:spPr>
    </xdr:pic>
    <xdr:clientData/>
  </xdr:twoCellAnchor>
  <xdr:twoCellAnchor editAs="oneCell">
    <xdr:from>
      <xdr:col>2</xdr:col>
      <xdr:colOff>1076735</xdr:colOff>
      <xdr:row>24</xdr:row>
      <xdr:rowOff>5592</xdr:rowOff>
    </xdr:from>
    <xdr:to>
      <xdr:col>2</xdr:col>
      <xdr:colOff>1411937</xdr:colOff>
      <xdr:row>26</xdr:row>
      <xdr:rowOff>40235</xdr:rowOff>
    </xdr:to>
    <xdr:pic>
      <xdr:nvPicPr>
        <xdr:cNvPr id="22" name="Image 21">
          <a:extLst>
            <a:ext uri="{FF2B5EF4-FFF2-40B4-BE49-F238E27FC236}">
              <a16:creationId xmlns:a16="http://schemas.microsoft.com/office/drawing/2014/main" id="{9E1AA7F8-6F2F-45B9-BBBE-74F572EC62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77010" y="6682617"/>
          <a:ext cx="335202" cy="415643"/>
        </a:xfrm>
        <a:prstGeom prst="rect">
          <a:avLst/>
        </a:prstGeom>
      </xdr:spPr>
    </xdr:pic>
    <xdr:clientData/>
  </xdr:twoCellAnchor>
  <xdr:twoCellAnchor editAs="oneCell">
    <xdr:from>
      <xdr:col>3</xdr:col>
      <xdr:colOff>1057274</xdr:colOff>
      <xdr:row>23</xdr:row>
      <xdr:rowOff>91415</xdr:rowOff>
    </xdr:from>
    <xdr:to>
      <xdr:col>4</xdr:col>
      <xdr:colOff>3539</xdr:colOff>
      <xdr:row>25</xdr:row>
      <xdr:rowOff>2560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4F97D7E5-3A0B-4082-98D0-407FF51085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95824" y="6663665"/>
          <a:ext cx="375015" cy="282620"/>
        </a:xfrm>
        <a:prstGeom prst="rect">
          <a:avLst/>
        </a:prstGeom>
      </xdr:spPr>
    </xdr:pic>
    <xdr:clientData/>
  </xdr:twoCellAnchor>
  <xdr:twoCellAnchor editAs="oneCell">
    <xdr:from>
      <xdr:col>1</xdr:col>
      <xdr:colOff>88900</xdr:colOff>
      <xdr:row>24</xdr:row>
      <xdr:rowOff>111422</xdr:rowOff>
    </xdr:from>
    <xdr:to>
      <xdr:col>1</xdr:col>
      <xdr:colOff>388343</xdr:colOff>
      <xdr:row>26</xdr:row>
      <xdr:rowOff>7640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F408A3E9-5D22-4F41-90D4-1FD923E27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0900" y="6788447"/>
          <a:ext cx="299443" cy="27721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19049</xdr:colOff>
      <xdr:row>24</xdr:row>
      <xdr:rowOff>0</xdr:rowOff>
    </xdr:from>
    <xdr:to>
      <xdr:col>1</xdr:col>
      <xdr:colOff>273532</xdr:colOff>
      <xdr:row>25</xdr:row>
      <xdr:rowOff>640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A24293AF-9452-419A-A55C-5F51CE9DC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49" y="6677025"/>
          <a:ext cx="254483" cy="172090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168275</xdr:colOff>
      <xdr:row>26</xdr:row>
      <xdr:rowOff>19689</xdr:rowOff>
    </xdr:to>
    <xdr:pic>
      <xdr:nvPicPr>
        <xdr:cNvPr id="26" name="Image 25">
          <a:extLst>
            <a:ext uri="{FF2B5EF4-FFF2-40B4-BE49-F238E27FC236}">
              <a16:creationId xmlns:a16="http://schemas.microsoft.com/office/drawing/2014/main" id="{04BEB104-48A2-4FF7-BE96-E293F36CA9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873949"/>
          <a:ext cx="260351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168275</xdr:colOff>
      <xdr:row>26</xdr:row>
      <xdr:rowOff>19689</xdr:rowOff>
    </xdr:to>
    <xdr:pic>
      <xdr:nvPicPr>
        <xdr:cNvPr id="29" name="Image 28">
          <a:extLst>
            <a:ext uri="{FF2B5EF4-FFF2-40B4-BE49-F238E27FC236}">
              <a16:creationId xmlns:a16="http://schemas.microsoft.com/office/drawing/2014/main" id="{4353564D-A3B4-405B-96B9-E29338E1E2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873949"/>
          <a:ext cx="260351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196082</xdr:colOff>
      <xdr:row>18</xdr:row>
      <xdr:rowOff>34525</xdr:rowOff>
    </xdr:from>
    <xdr:to>
      <xdr:col>0</xdr:col>
      <xdr:colOff>640626</xdr:colOff>
      <xdr:row>19</xdr:row>
      <xdr:rowOff>267547</xdr:rowOff>
    </xdr:to>
    <xdr:pic>
      <xdr:nvPicPr>
        <xdr:cNvPr id="32" name="Picture 2">
          <a:extLst>
            <a:ext uri="{FF2B5EF4-FFF2-40B4-BE49-F238E27FC236}">
              <a16:creationId xmlns:a16="http://schemas.microsoft.com/office/drawing/2014/main" id="{13AB2468-438D-46D2-8DE8-7454F1B695E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181" t="24305" r="67708" b="56077"/>
        <a:stretch/>
      </xdr:blipFill>
      <xdr:spPr bwMode="auto">
        <a:xfrm>
          <a:off x="196082" y="5397100"/>
          <a:ext cx="444544" cy="413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168275</xdr:colOff>
      <xdr:row>26</xdr:row>
      <xdr:rowOff>19689</xdr:rowOff>
    </xdr:to>
    <xdr:pic>
      <xdr:nvPicPr>
        <xdr:cNvPr id="33" name="Image 32">
          <a:extLst>
            <a:ext uri="{FF2B5EF4-FFF2-40B4-BE49-F238E27FC236}">
              <a16:creationId xmlns:a16="http://schemas.microsoft.com/office/drawing/2014/main" id="{E885B28B-226C-48D4-AC7F-64F1BEF51B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873949"/>
          <a:ext cx="260351" cy="184715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0</xdr:rowOff>
    </xdr:from>
    <xdr:ext cx="1023319" cy="393700"/>
    <xdr:pic>
      <xdr:nvPicPr>
        <xdr:cNvPr id="34" name="Picture 4">
          <a:extLst>
            <a:ext uri="{FF2B5EF4-FFF2-40B4-BE49-F238E27FC236}">
              <a16:creationId xmlns:a16="http://schemas.microsoft.com/office/drawing/2014/main" id="{7BA5049B-F3EE-4816-A753-3D84CD789E2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7328"/>
        <a:stretch/>
      </xdr:blipFill>
      <xdr:spPr bwMode="auto">
        <a:xfrm>
          <a:off x="0" y="0"/>
          <a:ext cx="1023319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772730</xdr:colOff>
      <xdr:row>0</xdr:row>
      <xdr:rowOff>0</xdr:rowOff>
    </xdr:from>
    <xdr:ext cx="708075" cy="416560"/>
    <xdr:pic>
      <xdr:nvPicPr>
        <xdr:cNvPr id="35" name="Image 34">
          <a:extLst>
            <a:ext uri="{FF2B5EF4-FFF2-40B4-BE49-F238E27FC236}">
              <a16:creationId xmlns:a16="http://schemas.microsoft.com/office/drawing/2014/main" id="{13BEA399-A640-4F33-945D-3D74A7D645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7830" y="0"/>
          <a:ext cx="708075" cy="41656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17</xdr:row>
      <xdr:rowOff>155731</xdr:rowOff>
    </xdr:from>
    <xdr:to>
      <xdr:col>6</xdr:col>
      <xdr:colOff>551620</xdr:colOff>
      <xdr:row>19</xdr:row>
      <xdr:rowOff>46911</xdr:rowOff>
    </xdr:to>
    <xdr:sp macro="" textlink="">
      <xdr:nvSpPr>
        <xdr:cNvPr id="10" name="ZoneTexte 3">
          <a:extLst>
            <a:ext uri="{FF2B5EF4-FFF2-40B4-BE49-F238E27FC236}">
              <a16:creationId xmlns:a16="http://schemas.microsoft.com/office/drawing/2014/main" id="{ED268C17-51B1-4215-905E-09F22CF67E7F}"/>
            </a:ext>
          </a:extLst>
        </xdr:cNvPr>
        <xdr:cNvSpPr txBox="1"/>
      </xdr:nvSpPr>
      <xdr:spPr>
        <a:xfrm>
          <a:off x="38100" y="6537481"/>
          <a:ext cx="8466895" cy="21503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twoCellAnchor editAs="oneCell">
    <xdr:from>
      <xdr:col>4</xdr:col>
      <xdr:colOff>1325144</xdr:colOff>
      <xdr:row>17</xdr:row>
      <xdr:rowOff>0</xdr:rowOff>
    </xdr:from>
    <xdr:to>
      <xdr:col>5</xdr:col>
      <xdr:colOff>453787</xdr:colOff>
      <xdr:row>19</xdr:row>
      <xdr:rowOff>148590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55A29180-1903-4E39-A2A7-3D5E9B9561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1969" y="6429375"/>
          <a:ext cx="566918" cy="424815"/>
        </a:xfrm>
        <a:prstGeom prst="rect">
          <a:avLst/>
        </a:prstGeom>
      </xdr:spPr>
    </xdr:pic>
    <xdr:clientData/>
  </xdr:twoCellAnchor>
  <xdr:twoCellAnchor editAs="oneCell">
    <xdr:from>
      <xdr:col>2</xdr:col>
      <xdr:colOff>1076735</xdr:colOff>
      <xdr:row>18</xdr:row>
      <xdr:rowOff>5592</xdr:rowOff>
    </xdr:from>
    <xdr:to>
      <xdr:col>2</xdr:col>
      <xdr:colOff>1411937</xdr:colOff>
      <xdr:row>20</xdr:row>
      <xdr:rowOff>40235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0E8B8A73-E7B8-4ECD-8442-01D09C2C58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77010" y="6539742"/>
          <a:ext cx="335202" cy="396593"/>
        </a:xfrm>
        <a:prstGeom prst="rect">
          <a:avLst/>
        </a:prstGeom>
      </xdr:spPr>
    </xdr:pic>
    <xdr:clientData/>
  </xdr:twoCellAnchor>
  <xdr:twoCellAnchor editAs="oneCell">
    <xdr:from>
      <xdr:col>3</xdr:col>
      <xdr:colOff>1057274</xdr:colOff>
      <xdr:row>17</xdr:row>
      <xdr:rowOff>91415</xdr:rowOff>
    </xdr:from>
    <xdr:to>
      <xdr:col>4</xdr:col>
      <xdr:colOff>3539</xdr:colOff>
      <xdr:row>19</xdr:row>
      <xdr:rowOff>2560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70A858D9-F803-4013-A95A-63D44E8D74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95824" y="6520790"/>
          <a:ext cx="375015" cy="187370"/>
        </a:xfrm>
        <a:prstGeom prst="rect">
          <a:avLst/>
        </a:prstGeom>
      </xdr:spPr>
    </xdr:pic>
    <xdr:clientData/>
  </xdr:twoCellAnchor>
  <xdr:twoCellAnchor editAs="oneCell">
    <xdr:from>
      <xdr:col>1</xdr:col>
      <xdr:colOff>88900</xdr:colOff>
      <xdr:row>18</xdr:row>
      <xdr:rowOff>111422</xdr:rowOff>
    </xdr:from>
    <xdr:to>
      <xdr:col>1</xdr:col>
      <xdr:colOff>388343</xdr:colOff>
      <xdr:row>20</xdr:row>
      <xdr:rowOff>7640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EEFF1B7B-9F7F-4877-B17F-520DD47E65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0900" y="6645572"/>
          <a:ext cx="299443" cy="25816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19049</xdr:colOff>
      <xdr:row>18</xdr:row>
      <xdr:rowOff>0</xdr:rowOff>
    </xdr:from>
    <xdr:to>
      <xdr:col>1</xdr:col>
      <xdr:colOff>273532</xdr:colOff>
      <xdr:row>19</xdr:row>
      <xdr:rowOff>640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7EC79994-AD54-419C-8C69-AA1E9CA05C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49" y="6534150"/>
          <a:ext cx="254483" cy="172090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168275</xdr:colOff>
      <xdr:row>20</xdr:row>
      <xdr:rowOff>19689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F347CC89-BFB5-4DBC-97AA-61AE0172E3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731074"/>
          <a:ext cx="260351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168275</xdr:colOff>
      <xdr:row>20</xdr:row>
      <xdr:rowOff>19689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88F8EF6A-626E-47AF-BF48-C6EFFE809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731074"/>
          <a:ext cx="260351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168275</xdr:colOff>
      <xdr:row>20</xdr:row>
      <xdr:rowOff>19689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id="{DDFB6F76-A36F-42C1-A1EA-75E80A8ABC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731074"/>
          <a:ext cx="260351" cy="184715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0</xdr:rowOff>
    </xdr:from>
    <xdr:ext cx="1023319" cy="393700"/>
    <xdr:pic>
      <xdr:nvPicPr>
        <xdr:cNvPr id="21" name="Picture 4">
          <a:extLst>
            <a:ext uri="{FF2B5EF4-FFF2-40B4-BE49-F238E27FC236}">
              <a16:creationId xmlns:a16="http://schemas.microsoft.com/office/drawing/2014/main" id="{A7AD453F-3D3F-424C-823D-899A0622941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7328"/>
        <a:stretch/>
      </xdr:blipFill>
      <xdr:spPr bwMode="auto">
        <a:xfrm>
          <a:off x="0" y="0"/>
          <a:ext cx="1023319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772730</xdr:colOff>
      <xdr:row>0</xdr:row>
      <xdr:rowOff>0</xdr:rowOff>
    </xdr:from>
    <xdr:ext cx="708075" cy="416560"/>
    <xdr:pic>
      <xdr:nvPicPr>
        <xdr:cNvPr id="22" name="Image 21">
          <a:extLst>
            <a:ext uri="{FF2B5EF4-FFF2-40B4-BE49-F238E27FC236}">
              <a16:creationId xmlns:a16="http://schemas.microsoft.com/office/drawing/2014/main" id="{90213558-2325-493F-9F32-6DCD09032E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7830" y="0"/>
          <a:ext cx="708075" cy="41656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023319" cy="393700"/>
    <xdr:pic>
      <xdr:nvPicPr>
        <xdr:cNvPr id="23" name="Picture 4">
          <a:extLst>
            <a:ext uri="{FF2B5EF4-FFF2-40B4-BE49-F238E27FC236}">
              <a16:creationId xmlns:a16="http://schemas.microsoft.com/office/drawing/2014/main" id="{4A86DDD5-3967-4B5C-AA6F-588E469D0D0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7328"/>
        <a:stretch/>
      </xdr:blipFill>
      <xdr:spPr bwMode="auto">
        <a:xfrm>
          <a:off x="0" y="0"/>
          <a:ext cx="1023319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772730</xdr:colOff>
      <xdr:row>0</xdr:row>
      <xdr:rowOff>0</xdr:rowOff>
    </xdr:from>
    <xdr:ext cx="708075" cy="416560"/>
    <xdr:pic>
      <xdr:nvPicPr>
        <xdr:cNvPr id="24" name="Image 23">
          <a:extLst>
            <a:ext uri="{FF2B5EF4-FFF2-40B4-BE49-F238E27FC236}">
              <a16:creationId xmlns:a16="http://schemas.microsoft.com/office/drawing/2014/main" id="{124CDE1C-26DA-4324-9D61-5724436ED6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7830" y="0"/>
          <a:ext cx="708075" cy="416560"/>
        </a:xfrm>
        <a:prstGeom prst="rect">
          <a:avLst/>
        </a:prstGeom>
      </xdr:spPr>
    </xdr:pic>
    <xdr:clientData/>
  </xdr:oneCellAnchor>
  <xdr:twoCellAnchor editAs="oneCell">
    <xdr:from>
      <xdr:col>0</xdr:col>
      <xdr:colOff>222250</xdr:colOff>
      <xdr:row>9</xdr:row>
      <xdr:rowOff>0</xdr:rowOff>
    </xdr:from>
    <xdr:to>
      <xdr:col>0</xdr:col>
      <xdr:colOff>595989</xdr:colOff>
      <xdr:row>10</xdr:row>
      <xdr:rowOff>22385</xdr:rowOff>
    </xdr:to>
    <xdr:pic>
      <xdr:nvPicPr>
        <xdr:cNvPr id="34" name="Picture 2">
          <a:extLst>
            <a:ext uri="{FF2B5EF4-FFF2-40B4-BE49-F238E27FC236}">
              <a16:creationId xmlns:a16="http://schemas.microsoft.com/office/drawing/2014/main" id="{35BD03E7-03C3-4DB4-854D-6B4FBAA4814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222250" y="1968500"/>
          <a:ext cx="373739" cy="34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12</xdr:row>
      <xdr:rowOff>190116</xdr:rowOff>
    </xdr:from>
    <xdr:to>
      <xdr:col>0</xdr:col>
      <xdr:colOff>381000</xdr:colOff>
      <xdr:row>14</xdr:row>
      <xdr:rowOff>9013</xdr:rowOff>
    </xdr:to>
    <xdr:pic>
      <xdr:nvPicPr>
        <xdr:cNvPr id="35" name="Picture 2">
          <a:extLst>
            <a:ext uri="{FF2B5EF4-FFF2-40B4-BE49-F238E27FC236}">
              <a16:creationId xmlns:a16="http://schemas.microsoft.com/office/drawing/2014/main" id="{CB9BBF96-A6E4-4557-B57D-906936C5C79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19050" y="2714241"/>
          <a:ext cx="361950" cy="342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383472</xdr:colOff>
      <xdr:row>12</xdr:row>
      <xdr:rowOff>193910</xdr:rowOff>
    </xdr:from>
    <xdr:to>
      <xdr:col>0</xdr:col>
      <xdr:colOff>752475</xdr:colOff>
      <xdr:row>14</xdr:row>
      <xdr:rowOff>3140</xdr:rowOff>
    </xdr:to>
    <xdr:pic>
      <xdr:nvPicPr>
        <xdr:cNvPr id="36" name="Picture 2">
          <a:extLst>
            <a:ext uri="{FF2B5EF4-FFF2-40B4-BE49-F238E27FC236}">
              <a16:creationId xmlns:a16="http://schemas.microsoft.com/office/drawing/2014/main" id="{88985CC8-DF8C-4777-9663-6B60A860E78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181" t="24305" r="67708" b="56077"/>
        <a:stretch/>
      </xdr:blipFill>
      <xdr:spPr bwMode="auto">
        <a:xfrm>
          <a:off x="383472" y="2718035"/>
          <a:ext cx="369003" cy="3331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1057274</xdr:colOff>
      <xdr:row>23</xdr:row>
      <xdr:rowOff>91414</xdr:rowOff>
    </xdr:from>
    <xdr:to>
      <xdr:col>4</xdr:col>
      <xdr:colOff>3539</xdr:colOff>
      <xdr:row>26</xdr:row>
      <xdr:rowOff>7619</xdr:rowOff>
    </xdr:to>
    <xdr:pic>
      <xdr:nvPicPr>
        <xdr:cNvPr id="38" name="Image 37">
          <a:extLst>
            <a:ext uri="{FF2B5EF4-FFF2-40B4-BE49-F238E27FC236}">
              <a16:creationId xmlns:a16="http://schemas.microsoft.com/office/drawing/2014/main" id="{5C326F3D-6FD0-40E7-A8CA-C23C3BD1C5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5349" y="3634714"/>
          <a:ext cx="375015" cy="382930"/>
        </a:xfrm>
        <a:prstGeom prst="rect">
          <a:avLst/>
        </a:prstGeom>
      </xdr:spPr>
    </xdr:pic>
    <xdr:clientData/>
  </xdr:twoCellAnchor>
  <xdr:twoCellAnchor editAs="oneCell">
    <xdr:from>
      <xdr:col>4</xdr:col>
      <xdr:colOff>1325144</xdr:colOff>
      <xdr:row>23</xdr:row>
      <xdr:rowOff>0</xdr:rowOff>
    </xdr:from>
    <xdr:to>
      <xdr:col>5</xdr:col>
      <xdr:colOff>453787</xdr:colOff>
      <xdr:row>26</xdr:row>
      <xdr:rowOff>91440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267A989B-0A0A-4CE3-8D10-A88C8F1BDB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1494" y="3543300"/>
          <a:ext cx="566918" cy="558165"/>
        </a:xfrm>
        <a:prstGeom prst="rect">
          <a:avLst/>
        </a:prstGeom>
      </xdr:spPr>
    </xdr:pic>
    <xdr:clientData/>
  </xdr:twoCellAnchor>
  <xdr:twoCellAnchor editAs="oneCell">
    <xdr:from>
      <xdr:col>0</xdr:col>
      <xdr:colOff>125458</xdr:colOff>
      <xdr:row>9</xdr:row>
      <xdr:rowOff>250190</xdr:rowOff>
    </xdr:from>
    <xdr:to>
      <xdr:col>0</xdr:col>
      <xdr:colOff>680771</xdr:colOff>
      <xdr:row>10</xdr:row>
      <xdr:rowOff>439692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8A2A0D76-D3DE-4DB7-8C93-19909079252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125458" y="2050415"/>
          <a:ext cx="555313" cy="5133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1028700</xdr:colOff>
      <xdr:row>10</xdr:row>
      <xdr:rowOff>478790</xdr:rowOff>
    </xdr:from>
    <xdr:to>
      <xdr:col>1</xdr:col>
      <xdr:colOff>1263275</xdr:colOff>
      <xdr:row>12</xdr:row>
      <xdr:rowOff>38082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E9C94089-FBC6-413B-8C90-0F191E9D4A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3560" y="2665730"/>
          <a:ext cx="234575" cy="262237"/>
        </a:xfrm>
        <a:prstGeom prst="rect">
          <a:avLst/>
        </a:prstGeom>
      </xdr:spPr>
    </xdr:pic>
    <xdr:clientData/>
  </xdr:twoCellAnchor>
  <xdr:oneCellAnchor>
    <xdr:from>
      <xdr:col>5</xdr:col>
      <xdr:colOff>1036320</xdr:colOff>
      <xdr:row>14</xdr:row>
      <xdr:rowOff>365760</xdr:rowOff>
    </xdr:from>
    <xdr:ext cx="234575" cy="262237"/>
    <xdr:pic>
      <xdr:nvPicPr>
        <xdr:cNvPr id="10" name="Image 9">
          <a:extLst>
            <a:ext uri="{FF2B5EF4-FFF2-40B4-BE49-F238E27FC236}">
              <a16:creationId xmlns:a16="http://schemas.microsoft.com/office/drawing/2014/main" id="{44539045-B1C1-4922-BE95-34FD6F1B0C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4300" y="3954780"/>
          <a:ext cx="234575" cy="262237"/>
        </a:xfrm>
        <a:prstGeom prst="rect">
          <a:avLst/>
        </a:prstGeom>
      </xdr:spPr>
    </xdr:pic>
    <xdr:clientData/>
  </xdr:oneCellAnchor>
  <xdr:oneCellAnchor>
    <xdr:from>
      <xdr:col>1</xdr:col>
      <xdr:colOff>992505</xdr:colOff>
      <xdr:row>14</xdr:row>
      <xdr:rowOff>372745</xdr:rowOff>
    </xdr:from>
    <xdr:ext cx="234575" cy="262237"/>
    <xdr:pic>
      <xdr:nvPicPr>
        <xdr:cNvPr id="11" name="Image 10">
          <a:extLst>
            <a:ext uri="{FF2B5EF4-FFF2-40B4-BE49-F238E27FC236}">
              <a16:creationId xmlns:a16="http://schemas.microsoft.com/office/drawing/2014/main" id="{FB81140F-80EC-4B08-82D1-D16631595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7365" y="3961765"/>
          <a:ext cx="234575" cy="262237"/>
        </a:xfrm>
        <a:prstGeom prst="rect">
          <a:avLst/>
        </a:prstGeom>
      </xdr:spPr>
    </xdr:pic>
    <xdr:clientData/>
  </xdr:oneCellAnchor>
  <xdr:oneCellAnchor>
    <xdr:from>
      <xdr:col>1</xdr:col>
      <xdr:colOff>1224280</xdr:colOff>
      <xdr:row>18</xdr:row>
      <xdr:rowOff>7620</xdr:rowOff>
    </xdr:from>
    <xdr:ext cx="234575" cy="262237"/>
    <xdr:pic>
      <xdr:nvPicPr>
        <xdr:cNvPr id="12" name="Image 11">
          <a:extLst>
            <a:ext uri="{FF2B5EF4-FFF2-40B4-BE49-F238E27FC236}">
              <a16:creationId xmlns:a16="http://schemas.microsoft.com/office/drawing/2014/main" id="{93C5A75D-14B4-407A-AD96-B1BA3DD881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9140" y="4914900"/>
          <a:ext cx="234575" cy="262237"/>
        </a:xfrm>
        <a:prstGeom prst="rect">
          <a:avLst/>
        </a:prstGeom>
      </xdr:spPr>
    </xdr:pic>
    <xdr:clientData/>
  </xdr:oneCellAnchor>
  <xdr:twoCellAnchor>
    <xdr:from>
      <xdr:col>0</xdr:col>
      <xdr:colOff>38100</xdr:colOff>
      <xdr:row>23</xdr:row>
      <xdr:rowOff>155731</xdr:rowOff>
    </xdr:from>
    <xdr:to>
      <xdr:col>6</xdr:col>
      <xdr:colOff>551620</xdr:colOff>
      <xdr:row>25</xdr:row>
      <xdr:rowOff>46911</xdr:rowOff>
    </xdr:to>
    <xdr:sp macro="" textlink="">
      <xdr:nvSpPr>
        <xdr:cNvPr id="14" name="ZoneTexte 3">
          <a:extLst>
            <a:ext uri="{FF2B5EF4-FFF2-40B4-BE49-F238E27FC236}">
              <a16:creationId xmlns:a16="http://schemas.microsoft.com/office/drawing/2014/main" id="{54FB494A-D968-4CD7-922F-CD233B5BC2E9}"/>
            </a:ext>
          </a:extLst>
        </xdr:cNvPr>
        <xdr:cNvSpPr txBox="1"/>
      </xdr:nvSpPr>
      <xdr:spPr>
        <a:xfrm>
          <a:off x="38100" y="8632981"/>
          <a:ext cx="8476420" cy="27218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twoCellAnchor>
    <xdr:from>
      <xdr:col>0</xdr:col>
      <xdr:colOff>38100</xdr:colOff>
      <xdr:row>23</xdr:row>
      <xdr:rowOff>155731</xdr:rowOff>
    </xdr:from>
    <xdr:to>
      <xdr:col>6</xdr:col>
      <xdr:colOff>551620</xdr:colOff>
      <xdr:row>25</xdr:row>
      <xdr:rowOff>46911</xdr:rowOff>
    </xdr:to>
    <xdr:sp macro="" textlink="">
      <xdr:nvSpPr>
        <xdr:cNvPr id="24" name="ZoneTexte 3">
          <a:extLst>
            <a:ext uri="{FF2B5EF4-FFF2-40B4-BE49-F238E27FC236}">
              <a16:creationId xmlns:a16="http://schemas.microsoft.com/office/drawing/2014/main" id="{8448ED94-8066-4F7F-B919-13B18B9CFCF2}"/>
            </a:ext>
          </a:extLst>
        </xdr:cNvPr>
        <xdr:cNvSpPr txBox="1"/>
      </xdr:nvSpPr>
      <xdr:spPr>
        <a:xfrm>
          <a:off x="38100" y="6213631"/>
          <a:ext cx="8466895" cy="21503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twoCellAnchor editAs="oneCell">
    <xdr:from>
      <xdr:col>2</xdr:col>
      <xdr:colOff>1076735</xdr:colOff>
      <xdr:row>24</xdr:row>
      <xdr:rowOff>5592</xdr:rowOff>
    </xdr:from>
    <xdr:to>
      <xdr:col>2</xdr:col>
      <xdr:colOff>1411937</xdr:colOff>
      <xdr:row>26</xdr:row>
      <xdr:rowOff>21185</xdr:rowOff>
    </xdr:to>
    <xdr:pic>
      <xdr:nvPicPr>
        <xdr:cNvPr id="27" name="Image 26">
          <a:extLst>
            <a:ext uri="{FF2B5EF4-FFF2-40B4-BE49-F238E27FC236}">
              <a16:creationId xmlns:a16="http://schemas.microsoft.com/office/drawing/2014/main" id="{8BC5BE4B-29A4-4B2D-8869-F8D98BC74F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77010" y="6215892"/>
          <a:ext cx="335202" cy="396593"/>
        </a:xfrm>
        <a:prstGeom prst="rect">
          <a:avLst/>
        </a:prstGeom>
      </xdr:spPr>
    </xdr:pic>
    <xdr:clientData/>
  </xdr:twoCellAnchor>
  <xdr:twoCellAnchor editAs="oneCell">
    <xdr:from>
      <xdr:col>1</xdr:col>
      <xdr:colOff>88900</xdr:colOff>
      <xdr:row>24</xdr:row>
      <xdr:rowOff>111422</xdr:rowOff>
    </xdr:from>
    <xdr:to>
      <xdr:col>1</xdr:col>
      <xdr:colOff>388343</xdr:colOff>
      <xdr:row>25</xdr:row>
      <xdr:rowOff>179090</xdr:rowOff>
    </xdr:to>
    <xdr:pic>
      <xdr:nvPicPr>
        <xdr:cNvPr id="29" name="Image 28">
          <a:extLst>
            <a:ext uri="{FF2B5EF4-FFF2-40B4-BE49-F238E27FC236}">
              <a16:creationId xmlns:a16="http://schemas.microsoft.com/office/drawing/2014/main" id="{2029BD5F-39FB-4D5E-9BAE-DCDA516A39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0900" y="6321722"/>
          <a:ext cx="299443" cy="25816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19049</xdr:colOff>
      <xdr:row>24</xdr:row>
      <xdr:rowOff>0</xdr:rowOff>
    </xdr:from>
    <xdr:to>
      <xdr:col>1</xdr:col>
      <xdr:colOff>273532</xdr:colOff>
      <xdr:row>25</xdr:row>
      <xdr:rowOff>640</xdr:rowOff>
    </xdr:to>
    <xdr:pic>
      <xdr:nvPicPr>
        <xdr:cNvPr id="30" name="Image 29">
          <a:extLst>
            <a:ext uri="{FF2B5EF4-FFF2-40B4-BE49-F238E27FC236}">
              <a16:creationId xmlns:a16="http://schemas.microsoft.com/office/drawing/2014/main" id="{2AE6590F-011B-480C-A442-F252EBDFFE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49" y="6210300"/>
          <a:ext cx="254483" cy="172090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168275</xdr:colOff>
      <xdr:row>26</xdr:row>
      <xdr:rowOff>19689</xdr:rowOff>
    </xdr:to>
    <xdr:pic>
      <xdr:nvPicPr>
        <xdr:cNvPr id="31" name="Image 30">
          <a:extLst>
            <a:ext uri="{FF2B5EF4-FFF2-40B4-BE49-F238E27FC236}">
              <a16:creationId xmlns:a16="http://schemas.microsoft.com/office/drawing/2014/main" id="{B30DBB38-7269-4419-90FA-00980673D4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407224"/>
          <a:ext cx="260351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125458</xdr:colOff>
      <xdr:row>9</xdr:row>
      <xdr:rowOff>234315</xdr:rowOff>
    </xdr:from>
    <xdr:to>
      <xdr:col>0</xdr:col>
      <xdr:colOff>680771</xdr:colOff>
      <xdr:row>10</xdr:row>
      <xdr:rowOff>423817</xdr:rowOff>
    </xdr:to>
    <xdr:pic>
      <xdr:nvPicPr>
        <xdr:cNvPr id="33" name="Picture 2">
          <a:extLst>
            <a:ext uri="{FF2B5EF4-FFF2-40B4-BE49-F238E27FC236}">
              <a16:creationId xmlns:a16="http://schemas.microsoft.com/office/drawing/2014/main" id="{599D2088-0E92-4B4B-B624-77EF5FC5EEE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125458" y="1863090"/>
          <a:ext cx="555313" cy="5133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161860</xdr:colOff>
      <xdr:row>14</xdr:row>
      <xdr:rowOff>75180</xdr:rowOff>
    </xdr:from>
    <xdr:to>
      <xdr:col>0</xdr:col>
      <xdr:colOff>644368</xdr:colOff>
      <xdr:row>14</xdr:row>
      <xdr:rowOff>536014</xdr:rowOff>
    </xdr:to>
    <xdr:pic>
      <xdr:nvPicPr>
        <xdr:cNvPr id="34" name="Picture 2">
          <a:extLst>
            <a:ext uri="{FF2B5EF4-FFF2-40B4-BE49-F238E27FC236}">
              <a16:creationId xmlns:a16="http://schemas.microsoft.com/office/drawing/2014/main" id="{FB2EAE64-9EE7-4BA5-B3DF-B0E508B58F1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161860" y="3329555"/>
          <a:ext cx="482508" cy="4608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168275</xdr:colOff>
      <xdr:row>26</xdr:row>
      <xdr:rowOff>19689</xdr:rowOff>
    </xdr:to>
    <xdr:pic>
      <xdr:nvPicPr>
        <xdr:cNvPr id="35" name="Image 34">
          <a:extLst>
            <a:ext uri="{FF2B5EF4-FFF2-40B4-BE49-F238E27FC236}">
              <a16:creationId xmlns:a16="http://schemas.microsoft.com/office/drawing/2014/main" id="{78C2EDF1-9FB7-42B1-9527-8E16C6F601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407224"/>
          <a:ext cx="260351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168275</xdr:colOff>
      <xdr:row>26</xdr:row>
      <xdr:rowOff>19689</xdr:rowOff>
    </xdr:to>
    <xdr:pic>
      <xdr:nvPicPr>
        <xdr:cNvPr id="37" name="Image 36">
          <a:extLst>
            <a:ext uri="{FF2B5EF4-FFF2-40B4-BE49-F238E27FC236}">
              <a16:creationId xmlns:a16="http://schemas.microsoft.com/office/drawing/2014/main" id="{63C20B0F-89CB-479C-8BD3-65FAEE3CD7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407224"/>
          <a:ext cx="260351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196082</xdr:colOff>
      <xdr:row>18</xdr:row>
      <xdr:rowOff>34525</xdr:rowOff>
    </xdr:from>
    <xdr:to>
      <xdr:col>0</xdr:col>
      <xdr:colOff>640626</xdr:colOff>
      <xdr:row>19</xdr:row>
      <xdr:rowOff>267547</xdr:rowOff>
    </xdr:to>
    <xdr:pic>
      <xdr:nvPicPr>
        <xdr:cNvPr id="39" name="Picture 2">
          <a:extLst>
            <a:ext uri="{FF2B5EF4-FFF2-40B4-BE49-F238E27FC236}">
              <a16:creationId xmlns:a16="http://schemas.microsoft.com/office/drawing/2014/main" id="{BA90151E-8862-42B3-8721-C13BC075A22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181" t="24305" r="67708" b="56077"/>
        <a:stretch/>
      </xdr:blipFill>
      <xdr:spPr bwMode="auto">
        <a:xfrm>
          <a:off x="196082" y="5101825"/>
          <a:ext cx="444544" cy="413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168275</xdr:colOff>
      <xdr:row>26</xdr:row>
      <xdr:rowOff>19689</xdr:rowOff>
    </xdr:to>
    <xdr:pic>
      <xdr:nvPicPr>
        <xdr:cNvPr id="40" name="Image 39">
          <a:extLst>
            <a:ext uri="{FF2B5EF4-FFF2-40B4-BE49-F238E27FC236}">
              <a16:creationId xmlns:a16="http://schemas.microsoft.com/office/drawing/2014/main" id="{FF1C5574-00C6-48EF-86D6-D1E6F1C267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407224"/>
          <a:ext cx="260351" cy="184715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0</xdr:rowOff>
    </xdr:from>
    <xdr:ext cx="1023319" cy="393700"/>
    <xdr:pic>
      <xdr:nvPicPr>
        <xdr:cNvPr id="41" name="Picture 4">
          <a:extLst>
            <a:ext uri="{FF2B5EF4-FFF2-40B4-BE49-F238E27FC236}">
              <a16:creationId xmlns:a16="http://schemas.microsoft.com/office/drawing/2014/main" id="{7C23111C-9773-4B27-8CBE-5A54D709F94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7328"/>
        <a:stretch/>
      </xdr:blipFill>
      <xdr:spPr bwMode="auto">
        <a:xfrm>
          <a:off x="0" y="0"/>
          <a:ext cx="1023319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772730</xdr:colOff>
      <xdr:row>0</xdr:row>
      <xdr:rowOff>0</xdr:rowOff>
    </xdr:from>
    <xdr:ext cx="708075" cy="416560"/>
    <xdr:pic>
      <xdr:nvPicPr>
        <xdr:cNvPr id="42" name="Image 41">
          <a:extLst>
            <a:ext uri="{FF2B5EF4-FFF2-40B4-BE49-F238E27FC236}">
              <a16:creationId xmlns:a16="http://schemas.microsoft.com/office/drawing/2014/main" id="{BC11EBFA-53E6-497C-BFA1-A36798EAD3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7830" y="0"/>
          <a:ext cx="708075" cy="416560"/>
        </a:xfrm>
        <a:prstGeom prst="rect">
          <a:avLst/>
        </a:prstGeom>
      </xdr:spPr>
    </xdr:pic>
    <xdr:clientData/>
  </xdr:oneCellAnchor>
  <xdr:twoCellAnchor editAs="oneCell">
    <xdr:from>
      <xdr:col>5</xdr:col>
      <xdr:colOff>1036320</xdr:colOff>
      <xdr:row>10</xdr:row>
      <xdr:rowOff>434340</xdr:rowOff>
    </xdr:from>
    <xdr:to>
      <xdr:col>5</xdr:col>
      <xdr:colOff>1270895</xdr:colOff>
      <xdr:row>11</xdr:row>
      <xdr:rowOff>125077</xdr:rowOff>
    </xdr:to>
    <xdr:pic>
      <xdr:nvPicPr>
        <xdr:cNvPr id="32" name="Image 31">
          <a:extLst>
            <a:ext uri="{FF2B5EF4-FFF2-40B4-BE49-F238E27FC236}">
              <a16:creationId xmlns:a16="http://schemas.microsoft.com/office/drawing/2014/main" id="{9CEEB7B8-3240-420C-B5E3-0C1E0CD2A5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4300" y="2621280"/>
          <a:ext cx="234575" cy="262237"/>
        </a:xfrm>
        <a:prstGeom prst="rect">
          <a:avLst/>
        </a:prstGeom>
      </xdr:spPr>
    </xdr:pic>
    <xdr:clientData/>
  </xdr:twoCellAnchor>
  <xdr:oneCellAnchor>
    <xdr:from>
      <xdr:col>5</xdr:col>
      <xdr:colOff>1239520</xdr:colOff>
      <xdr:row>18</xdr:row>
      <xdr:rowOff>22860</xdr:rowOff>
    </xdr:from>
    <xdr:ext cx="234575" cy="262237"/>
    <xdr:pic>
      <xdr:nvPicPr>
        <xdr:cNvPr id="48" name="Image 47">
          <a:extLst>
            <a:ext uri="{FF2B5EF4-FFF2-40B4-BE49-F238E27FC236}">
              <a16:creationId xmlns:a16="http://schemas.microsoft.com/office/drawing/2014/main" id="{31C02631-05C1-4664-BE1E-7CA25474A1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37500" y="4930140"/>
          <a:ext cx="234575" cy="262237"/>
        </a:xfrm>
        <a:prstGeom prst="rect">
          <a:avLst/>
        </a:prstGeom>
      </xdr:spPr>
    </xdr:pic>
    <xdr:clientData/>
  </xdr:oneCellAnchor>
  <xdr:twoCellAnchor editAs="oneCell">
    <xdr:from>
      <xdr:col>2</xdr:col>
      <xdr:colOff>1076735</xdr:colOff>
      <xdr:row>24</xdr:row>
      <xdr:rowOff>5592</xdr:rowOff>
    </xdr:from>
    <xdr:to>
      <xdr:col>2</xdr:col>
      <xdr:colOff>1411937</xdr:colOff>
      <xdr:row>26</xdr:row>
      <xdr:rowOff>21185</xdr:rowOff>
    </xdr:to>
    <xdr:pic>
      <xdr:nvPicPr>
        <xdr:cNvPr id="36" name="Image 35">
          <a:extLst>
            <a:ext uri="{FF2B5EF4-FFF2-40B4-BE49-F238E27FC236}">
              <a16:creationId xmlns:a16="http://schemas.microsoft.com/office/drawing/2014/main" id="{1B61CE04-CCBA-49C1-B662-DE7BE12944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6535" y="3653667"/>
          <a:ext cx="335202" cy="377543"/>
        </a:xfrm>
        <a:prstGeom prst="rect">
          <a:avLst/>
        </a:prstGeom>
      </xdr:spPr>
    </xdr:pic>
    <xdr:clientData/>
  </xdr:twoCellAnchor>
  <xdr:twoCellAnchor editAs="oneCell">
    <xdr:from>
      <xdr:col>1</xdr:col>
      <xdr:colOff>88900</xdr:colOff>
      <xdr:row>24</xdr:row>
      <xdr:rowOff>111422</xdr:rowOff>
    </xdr:from>
    <xdr:to>
      <xdr:col>1</xdr:col>
      <xdr:colOff>388343</xdr:colOff>
      <xdr:row>25</xdr:row>
      <xdr:rowOff>179090</xdr:rowOff>
    </xdr:to>
    <xdr:pic>
      <xdr:nvPicPr>
        <xdr:cNvPr id="43" name="Image 42">
          <a:extLst>
            <a:ext uri="{FF2B5EF4-FFF2-40B4-BE49-F238E27FC236}">
              <a16:creationId xmlns:a16="http://schemas.microsoft.com/office/drawing/2014/main" id="{205EA0DA-040E-440F-82EA-7470F33D87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0425" y="3759497"/>
          <a:ext cx="299443" cy="23911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19049</xdr:colOff>
      <xdr:row>24</xdr:row>
      <xdr:rowOff>0</xdr:rowOff>
    </xdr:from>
    <xdr:to>
      <xdr:col>1</xdr:col>
      <xdr:colOff>273532</xdr:colOff>
      <xdr:row>25</xdr:row>
      <xdr:rowOff>640</xdr:rowOff>
    </xdr:to>
    <xdr:pic>
      <xdr:nvPicPr>
        <xdr:cNvPr id="44" name="Image 43">
          <a:extLst>
            <a:ext uri="{FF2B5EF4-FFF2-40B4-BE49-F238E27FC236}">
              <a16:creationId xmlns:a16="http://schemas.microsoft.com/office/drawing/2014/main" id="{97519C37-BE6E-4C1F-85DE-0E2C6FDF58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4" y="3648075"/>
          <a:ext cx="254483" cy="172090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177800</xdr:colOff>
      <xdr:row>26</xdr:row>
      <xdr:rowOff>19689</xdr:rowOff>
    </xdr:to>
    <xdr:pic>
      <xdr:nvPicPr>
        <xdr:cNvPr id="45" name="Image 44">
          <a:extLst>
            <a:ext uri="{FF2B5EF4-FFF2-40B4-BE49-F238E27FC236}">
              <a16:creationId xmlns:a16="http://schemas.microsoft.com/office/drawing/2014/main" id="{1FF6C9B7-5C5C-4341-89FB-B43912AE5F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844999"/>
          <a:ext cx="269876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177800</xdr:colOff>
      <xdr:row>26</xdr:row>
      <xdr:rowOff>19689</xdr:rowOff>
    </xdr:to>
    <xdr:pic>
      <xdr:nvPicPr>
        <xdr:cNvPr id="46" name="Image 45">
          <a:extLst>
            <a:ext uri="{FF2B5EF4-FFF2-40B4-BE49-F238E27FC236}">
              <a16:creationId xmlns:a16="http://schemas.microsoft.com/office/drawing/2014/main" id="{CE3474B4-ADF6-43C1-AA0D-D0483C0FBF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844999"/>
          <a:ext cx="269876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177800</xdr:colOff>
      <xdr:row>26</xdr:row>
      <xdr:rowOff>19689</xdr:rowOff>
    </xdr:to>
    <xdr:pic>
      <xdr:nvPicPr>
        <xdr:cNvPr id="47" name="Image 46">
          <a:extLst>
            <a:ext uri="{FF2B5EF4-FFF2-40B4-BE49-F238E27FC236}">
              <a16:creationId xmlns:a16="http://schemas.microsoft.com/office/drawing/2014/main" id="{502E7A56-E195-4543-A2BB-A64AF7134D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844999"/>
          <a:ext cx="269876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177800</xdr:colOff>
      <xdr:row>26</xdr:row>
      <xdr:rowOff>19689</xdr:rowOff>
    </xdr:to>
    <xdr:pic>
      <xdr:nvPicPr>
        <xdr:cNvPr id="49" name="Image 48">
          <a:extLst>
            <a:ext uri="{FF2B5EF4-FFF2-40B4-BE49-F238E27FC236}">
              <a16:creationId xmlns:a16="http://schemas.microsoft.com/office/drawing/2014/main" id="{30470DFF-F2E7-4FC8-B2AA-89D67FFA48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844999"/>
          <a:ext cx="269876" cy="18471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17</xdr:row>
      <xdr:rowOff>155731</xdr:rowOff>
    </xdr:from>
    <xdr:to>
      <xdr:col>6</xdr:col>
      <xdr:colOff>551620</xdr:colOff>
      <xdr:row>19</xdr:row>
      <xdr:rowOff>46911</xdr:rowOff>
    </xdr:to>
    <xdr:sp macro="" textlink="">
      <xdr:nvSpPr>
        <xdr:cNvPr id="9" name="ZoneTexte 3">
          <a:extLst>
            <a:ext uri="{FF2B5EF4-FFF2-40B4-BE49-F238E27FC236}">
              <a16:creationId xmlns:a16="http://schemas.microsoft.com/office/drawing/2014/main" id="{3679519B-D03C-463E-AF86-500775077D01}"/>
            </a:ext>
          </a:extLst>
        </xdr:cNvPr>
        <xdr:cNvSpPr txBox="1"/>
      </xdr:nvSpPr>
      <xdr:spPr>
        <a:xfrm>
          <a:off x="38100" y="6232681"/>
          <a:ext cx="8466895" cy="21503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twoCellAnchor>
    <xdr:from>
      <xdr:col>0</xdr:col>
      <xdr:colOff>38100</xdr:colOff>
      <xdr:row>17</xdr:row>
      <xdr:rowOff>155731</xdr:rowOff>
    </xdr:from>
    <xdr:to>
      <xdr:col>6</xdr:col>
      <xdr:colOff>551620</xdr:colOff>
      <xdr:row>19</xdr:row>
      <xdr:rowOff>46911</xdr:rowOff>
    </xdr:to>
    <xdr:sp macro="" textlink="">
      <xdr:nvSpPr>
        <xdr:cNvPr id="13" name="ZoneTexte 3">
          <a:extLst>
            <a:ext uri="{FF2B5EF4-FFF2-40B4-BE49-F238E27FC236}">
              <a16:creationId xmlns:a16="http://schemas.microsoft.com/office/drawing/2014/main" id="{7A2D8B58-5BE9-4721-BD03-B7BCD8CCB13C}"/>
            </a:ext>
          </a:extLst>
        </xdr:cNvPr>
        <xdr:cNvSpPr txBox="1"/>
      </xdr:nvSpPr>
      <xdr:spPr>
        <a:xfrm>
          <a:off x="38100" y="6232681"/>
          <a:ext cx="8466895" cy="21503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twoCellAnchor editAs="oneCell">
    <xdr:from>
      <xdr:col>4</xdr:col>
      <xdr:colOff>1325144</xdr:colOff>
      <xdr:row>17</xdr:row>
      <xdr:rowOff>0</xdr:rowOff>
    </xdr:from>
    <xdr:to>
      <xdr:col>5</xdr:col>
      <xdr:colOff>453787</xdr:colOff>
      <xdr:row>20</xdr:row>
      <xdr:rowOff>91440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073E7493-B367-45C6-9DAA-CF6F60F41A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44844" y="3413760"/>
          <a:ext cx="606923" cy="541020"/>
        </a:xfrm>
        <a:prstGeom prst="rect">
          <a:avLst/>
        </a:prstGeom>
      </xdr:spPr>
    </xdr:pic>
    <xdr:clientData/>
  </xdr:twoCellAnchor>
  <xdr:twoCellAnchor editAs="oneCell">
    <xdr:from>
      <xdr:col>2</xdr:col>
      <xdr:colOff>1076735</xdr:colOff>
      <xdr:row>18</xdr:row>
      <xdr:rowOff>5592</xdr:rowOff>
    </xdr:from>
    <xdr:to>
      <xdr:col>2</xdr:col>
      <xdr:colOff>1411937</xdr:colOff>
      <xdr:row>20</xdr:row>
      <xdr:rowOff>21185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89FB7351-2BD0-4F71-A37E-BB1398F5A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77010" y="6234942"/>
          <a:ext cx="335202" cy="377543"/>
        </a:xfrm>
        <a:prstGeom prst="rect">
          <a:avLst/>
        </a:prstGeom>
      </xdr:spPr>
    </xdr:pic>
    <xdr:clientData/>
  </xdr:twoCellAnchor>
  <xdr:twoCellAnchor editAs="oneCell">
    <xdr:from>
      <xdr:col>3</xdr:col>
      <xdr:colOff>1057274</xdr:colOff>
      <xdr:row>17</xdr:row>
      <xdr:rowOff>91414</xdr:rowOff>
    </xdr:from>
    <xdr:to>
      <xdr:col>4</xdr:col>
      <xdr:colOff>3539</xdr:colOff>
      <xdr:row>20</xdr:row>
      <xdr:rowOff>7619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7757B6A2-9A10-4EA7-B021-8EEB4D69C1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98694" y="3505174"/>
          <a:ext cx="375015" cy="365785"/>
        </a:xfrm>
        <a:prstGeom prst="rect">
          <a:avLst/>
        </a:prstGeom>
      </xdr:spPr>
    </xdr:pic>
    <xdr:clientData/>
  </xdr:twoCellAnchor>
  <xdr:twoCellAnchor editAs="oneCell">
    <xdr:from>
      <xdr:col>1</xdr:col>
      <xdr:colOff>88900</xdr:colOff>
      <xdr:row>18</xdr:row>
      <xdr:rowOff>111422</xdr:rowOff>
    </xdr:from>
    <xdr:to>
      <xdr:col>1</xdr:col>
      <xdr:colOff>388343</xdr:colOff>
      <xdr:row>19</xdr:row>
      <xdr:rowOff>179090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395BF561-6624-4926-851D-32299BEAF6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0900" y="6340772"/>
          <a:ext cx="299443" cy="23911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19049</xdr:colOff>
      <xdr:row>18</xdr:row>
      <xdr:rowOff>0</xdr:rowOff>
    </xdr:from>
    <xdr:to>
      <xdr:col>1</xdr:col>
      <xdr:colOff>273532</xdr:colOff>
      <xdr:row>19</xdr:row>
      <xdr:rowOff>640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EAFD347E-6CF5-4EDF-819D-B8E9E92914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49" y="6229350"/>
          <a:ext cx="254483" cy="172090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168275</xdr:colOff>
      <xdr:row>20</xdr:row>
      <xdr:rowOff>19689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4DC8DEB9-7E71-4296-AC49-776E894D6A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426274"/>
          <a:ext cx="260351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168275</xdr:colOff>
      <xdr:row>20</xdr:row>
      <xdr:rowOff>19689</xdr:rowOff>
    </xdr:to>
    <xdr:pic>
      <xdr:nvPicPr>
        <xdr:cNvPr id="22" name="Image 21">
          <a:extLst>
            <a:ext uri="{FF2B5EF4-FFF2-40B4-BE49-F238E27FC236}">
              <a16:creationId xmlns:a16="http://schemas.microsoft.com/office/drawing/2014/main" id="{B819CAC7-127B-4CE5-9840-0EA5DDD8C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426274"/>
          <a:ext cx="260351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168275</xdr:colOff>
      <xdr:row>20</xdr:row>
      <xdr:rowOff>19689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53FA3F11-A02A-4AAC-9DCC-806313B7F8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426274"/>
          <a:ext cx="260351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168275</xdr:colOff>
      <xdr:row>20</xdr:row>
      <xdr:rowOff>19689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6EE3C5DD-3C51-42F8-B8CA-4703880D31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426274"/>
          <a:ext cx="260351" cy="184715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0</xdr:rowOff>
    </xdr:from>
    <xdr:ext cx="1023319" cy="393700"/>
    <xdr:pic>
      <xdr:nvPicPr>
        <xdr:cNvPr id="26" name="Picture 4">
          <a:extLst>
            <a:ext uri="{FF2B5EF4-FFF2-40B4-BE49-F238E27FC236}">
              <a16:creationId xmlns:a16="http://schemas.microsoft.com/office/drawing/2014/main" id="{34CB71EA-65A0-476F-9D11-FFA610733B3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7328"/>
        <a:stretch/>
      </xdr:blipFill>
      <xdr:spPr bwMode="auto">
        <a:xfrm>
          <a:off x="0" y="0"/>
          <a:ext cx="1023319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772730</xdr:colOff>
      <xdr:row>0</xdr:row>
      <xdr:rowOff>0</xdr:rowOff>
    </xdr:from>
    <xdr:ext cx="708075" cy="416560"/>
    <xdr:pic>
      <xdr:nvPicPr>
        <xdr:cNvPr id="27" name="Image 26">
          <a:extLst>
            <a:ext uri="{FF2B5EF4-FFF2-40B4-BE49-F238E27FC236}">
              <a16:creationId xmlns:a16="http://schemas.microsoft.com/office/drawing/2014/main" id="{43EC0E36-ED2E-4014-9811-D28CD37C53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7830" y="0"/>
          <a:ext cx="708075" cy="41656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023319" cy="393700"/>
    <xdr:pic>
      <xdr:nvPicPr>
        <xdr:cNvPr id="28" name="Picture 4">
          <a:extLst>
            <a:ext uri="{FF2B5EF4-FFF2-40B4-BE49-F238E27FC236}">
              <a16:creationId xmlns:a16="http://schemas.microsoft.com/office/drawing/2014/main" id="{AA4363C4-2BD0-4CFA-83EB-49CF0E3AAC4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7328"/>
        <a:stretch/>
      </xdr:blipFill>
      <xdr:spPr bwMode="auto">
        <a:xfrm>
          <a:off x="0" y="0"/>
          <a:ext cx="1023319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772730</xdr:colOff>
      <xdr:row>0</xdr:row>
      <xdr:rowOff>0</xdr:rowOff>
    </xdr:from>
    <xdr:ext cx="708075" cy="416560"/>
    <xdr:pic>
      <xdr:nvPicPr>
        <xdr:cNvPr id="29" name="Image 28">
          <a:extLst>
            <a:ext uri="{FF2B5EF4-FFF2-40B4-BE49-F238E27FC236}">
              <a16:creationId xmlns:a16="http://schemas.microsoft.com/office/drawing/2014/main" id="{18E5A573-1EF9-482C-B87D-86B8FA2F18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7830" y="0"/>
          <a:ext cx="708075" cy="416560"/>
        </a:xfrm>
        <a:prstGeom prst="rect">
          <a:avLst/>
        </a:prstGeom>
      </xdr:spPr>
    </xdr:pic>
    <xdr:clientData/>
  </xdr:oneCellAnchor>
  <xdr:twoCellAnchor editAs="oneCell">
    <xdr:from>
      <xdr:col>0</xdr:col>
      <xdr:colOff>222250</xdr:colOff>
      <xdr:row>9</xdr:row>
      <xdr:rowOff>0</xdr:rowOff>
    </xdr:from>
    <xdr:to>
      <xdr:col>0</xdr:col>
      <xdr:colOff>595989</xdr:colOff>
      <xdr:row>10</xdr:row>
      <xdr:rowOff>155735</xdr:rowOff>
    </xdr:to>
    <xdr:pic>
      <xdr:nvPicPr>
        <xdr:cNvPr id="33" name="Picture 2">
          <a:extLst>
            <a:ext uri="{FF2B5EF4-FFF2-40B4-BE49-F238E27FC236}">
              <a16:creationId xmlns:a16="http://schemas.microsoft.com/office/drawing/2014/main" id="{1594443F-C45D-44DB-B9BD-C807EB25284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222250" y="1952625"/>
          <a:ext cx="373739" cy="34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12</xdr:row>
      <xdr:rowOff>190116</xdr:rowOff>
    </xdr:from>
    <xdr:to>
      <xdr:col>0</xdr:col>
      <xdr:colOff>381000</xdr:colOff>
      <xdr:row>14</xdr:row>
      <xdr:rowOff>142363</xdr:rowOff>
    </xdr:to>
    <xdr:pic>
      <xdr:nvPicPr>
        <xdr:cNvPr id="34" name="Picture 2">
          <a:extLst>
            <a:ext uri="{FF2B5EF4-FFF2-40B4-BE49-F238E27FC236}">
              <a16:creationId xmlns:a16="http://schemas.microsoft.com/office/drawing/2014/main" id="{DB5C56FA-274D-47D1-A038-9FC6D0A8311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19050" y="2714241"/>
          <a:ext cx="361950" cy="342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383472</xdr:colOff>
      <xdr:row>12</xdr:row>
      <xdr:rowOff>193910</xdr:rowOff>
    </xdr:from>
    <xdr:to>
      <xdr:col>0</xdr:col>
      <xdr:colOff>752475</xdr:colOff>
      <xdr:row>14</xdr:row>
      <xdr:rowOff>136490</xdr:rowOff>
    </xdr:to>
    <xdr:pic>
      <xdr:nvPicPr>
        <xdr:cNvPr id="35" name="Picture 2">
          <a:extLst>
            <a:ext uri="{FF2B5EF4-FFF2-40B4-BE49-F238E27FC236}">
              <a16:creationId xmlns:a16="http://schemas.microsoft.com/office/drawing/2014/main" id="{080CCF1B-7255-4677-B55C-8DEAA657009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181" t="24305" r="67708" b="56077"/>
        <a:stretch/>
      </xdr:blipFill>
      <xdr:spPr bwMode="auto">
        <a:xfrm>
          <a:off x="383472" y="2718035"/>
          <a:ext cx="369003" cy="3331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1325144</xdr:colOff>
      <xdr:row>17</xdr:row>
      <xdr:rowOff>0</xdr:rowOff>
    </xdr:from>
    <xdr:to>
      <xdr:col>5</xdr:col>
      <xdr:colOff>453787</xdr:colOff>
      <xdr:row>20</xdr:row>
      <xdr:rowOff>91440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id="{3B9B2577-C979-4CC8-B414-A88A8B2EFD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1494" y="3543300"/>
          <a:ext cx="566918" cy="558165"/>
        </a:xfrm>
        <a:prstGeom prst="rect">
          <a:avLst/>
        </a:prstGeom>
      </xdr:spPr>
    </xdr:pic>
    <xdr:clientData/>
  </xdr:twoCellAnchor>
  <xdr:twoCellAnchor editAs="oneCell">
    <xdr:from>
      <xdr:col>2</xdr:col>
      <xdr:colOff>1076735</xdr:colOff>
      <xdr:row>18</xdr:row>
      <xdr:rowOff>5592</xdr:rowOff>
    </xdr:from>
    <xdr:to>
      <xdr:col>2</xdr:col>
      <xdr:colOff>1411937</xdr:colOff>
      <xdr:row>20</xdr:row>
      <xdr:rowOff>21185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33C264F6-502D-4DDA-BCB0-252EA91CD1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6535" y="3653667"/>
          <a:ext cx="335202" cy="377543"/>
        </a:xfrm>
        <a:prstGeom prst="rect">
          <a:avLst/>
        </a:prstGeom>
      </xdr:spPr>
    </xdr:pic>
    <xdr:clientData/>
  </xdr:twoCellAnchor>
  <xdr:twoCellAnchor editAs="oneCell">
    <xdr:from>
      <xdr:col>3</xdr:col>
      <xdr:colOff>1057274</xdr:colOff>
      <xdr:row>17</xdr:row>
      <xdr:rowOff>91414</xdr:rowOff>
    </xdr:from>
    <xdr:to>
      <xdr:col>4</xdr:col>
      <xdr:colOff>3539</xdr:colOff>
      <xdr:row>20</xdr:row>
      <xdr:rowOff>7619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A65857E7-5C54-49A5-8191-3305698556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5349" y="3634714"/>
          <a:ext cx="375015" cy="382930"/>
        </a:xfrm>
        <a:prstGeom prst="rect">
          <a:avLst/>
        </a:prstGeom>
      </xdr:spPr>
    </xdr:pic>
    <xdr:clientData/>
  </xdr:twoCellAnchor>
  <xdr:twoCellAnchor editAs="oneCell">
    <xdr:from>
      <xdr:col>1</xdr:col>
      <xdr:colOff>88900</xdr:colOff>
      <xdr:row>18</xdr:row>
      <xdr:rowOff>111422</xdr:rowOff>
    </xdr:from>
    <xdr:to>
      <xdr:col>1</xdr:col>
      <xdr:colOff>388343</xdr:colOff>
      <xdr:row>19</xdr:row>
      <xdr:rowOff>179090</xdr:rowOff>
    </xdr:to>
    <xdr:pic>
      <xdr:nvPicPr>
        <xdr:cNvPr id="30" name="Image 29">
          <a:extLst>
            <a:ext uri="{FF2B5EF4-FFF2-40B4-BE49-F238E27FC236}">
              <a16:creationId xmlns:a16="http://schemas.microsoft.com/office/drawing/2014/main" id="{5788720B-87B8-489B-805E-BCCB889114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0425" y="3759497"/>
          <a:ext cx="299443" cy="23911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19049</xdr:colOff>
      <xdr:row>18</xdr:row>
      <xdr:rowOff>0</xdr:rowOff>
    </xdr:from>
    <xdr:to>
      <xdr:col>1</xdr:col>
      <xdr:colOff>273532</xdr:colOff>
      <xdr:row>19</xdr:row>
      <xdr:rowOff>640</xdr:rowOff>
    </xdr:to>
    <xdr:pic>
      <xdr:nvPicPr>
        <xdr:cNvPr id="31" name="Image 30">
          <a:extLst>
            <a:ext uri="{FF2B5EF4-FFF2-40B4-BE49-F238E27FC236}">
              <a16:creationId xmlns:a16="http://schemas.microsoft.com/office/drawing/2014/main" id="{80D22DBE-1207-4782-BE0D-9136C0548D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4" y="3648075"/>
          <a:ext cx="254483" cy="172090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177800</xdr:colOff>
      <xdr:row>20</xdr:row>
      <xdr:rowOff>19689</xdr:rowOff>
    </xdr:to>
    <xdr:pic>
      <xdr:nvPicPr>
        <xdr:cNvPr id="32" name="Image 31">
          <a:extLst>
            <a:ext uri="{FF2B5EF4-FFF2-40B4-BE49-F238E27FC236}">
              <a16:creationId xmlns:a16="http://schemas.microsoft.com/office/drawing/2014/main" id="{00B931F3-3DCB-48EE-88A9-21DE3360B6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844999"/>
          <a:ext cx="269876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177800</xdr:colOff>
      <xdr:row>20</xdr:row>
      <xdr:rowOff>19689</xdr:rowOff>
    </xdr:to>
    <xdr:pic>
      <xdr:nvPicPr>
        <xdr:cNvPr id="36" name="Image 35">
          <a:extLst>
            <a:ext uri="{FF2B5EF4-FFF2-40B4-BE49-F238E27FC236}">
              <a16:creationId xmlns:a16="http://schemas.microsoft.com/office/drawing/2014/main" id="{4F6C3F9E-9814-403F-9A2F-9753AC06F2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844999"/>
          <a:ext cx="269876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177800</xdr:colOff>
      <xdr:row>20</xdr:row>
      <xdr:rowOff>19689</xdr:rowOff>
    </xdr:to>
    <xdr:pic>
      <xdr:nvPicPr>
        <xdr:cNvPr id="37" name="Image 36">
          <a:extLst>
            <a:ext uri="{FF2B5EF4-FFF2-40B4-BE49-F238E27FC236}">
              <a16:creationId xmlns:a16="http://schemas.microsoft.com/office/drawing/2014/main" id="{43E7426D-5E9B-46E9-A637-0D6EBC924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844999"/>
          <a:ext cx="269876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177800</xdr:colOff>
      <xdr:row>20</xdr:row>
      <xdr:rowOff>19689</xdr:rowOff>
    </xdr:to>
    <xdr:pic>
      <xdr:nvPicPr>
        <xdr:cNvPr id="38" name="Image 37">
          <a:extLst>
            <a:ext uri="{FF2B5EF4-FFF2-40B4-BE49-F238E27FC236}">
              <a16:creationId xmlns:a16="http://schemas.microsoft.com/office/drawing/2014/main" id="{D1579B90-6CAF-4177-ABFC-7040CEE466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844999"/>
          <a:ext cx="269876" cy="18471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125458</xdr:colOff>
      <xdr:row>9</xdr:row>
      <xdr:rowOff>250190</xdr:rowOff>
    </xdr:from>
    <xdr:to>
      <xdr:col>0</xdr:col>
      <xdr:colOff>680771</xdr:colOff>
      <xdr:row>10</xdr:row>
      <xdr:rowOff>439692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737DEF34-453E-422E-9ABA-33F7B67A127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125458" y="2117090"/>
          <a:ext cx="555313" cy="509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5</xdr:col>
      <xdr:colOff>1158240</xdr:colOff>
      <xdr:row>14</xdr:row>
      <xdr:rowOff>335280</xdr:rowOff>
    </xdr:from>
    <xdr:ext cx="234575" cy="262237"/>
    <xdr:pic>
      <xdr:nvPicPr>
        <xdr:cNvPr id="4" name="Image 3">
          <a:extLst>
            <a:ext uri="{FF2B5EF4-FFF2-40B4-BE49-F238E27FC236}">
              <a16:creationId xmlns:a16="http://schemas.microsoft.com/office/drawing/2014/main" id="{99C361ED-8BAA-4DF4-A3BA-891D74D160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63840" y="3817620"/>
          <a:ext cx="234575" cy="262237"/>
        </a:xfrm>
        <a:prstGeom prst="rect">
          <a:avLst/>
        </a:prstGeom>
      </xdr:spPr>
    </xdr:pic>
    <xdr:clientData/>
  </xdr:oneCellAnchor>
  <xdr:twoCellAnchor>
    <xdr:from>
      <xdr:col>0</xdr:col>
      <xdr:colOff>38100</xdr:colOff>
      <xdr:row>23</xdr:row>
      <xdr:rowOff>155731</xdr:rowOff>
    </xdr:from>
    <xdr:to>
      <xdr:col>6</xdr:col>
      <xdr:colOff>551620</xdr:colOff>
      <xdr:row>25</xdr:row>
      <xdr:rowOff>46911</xdr:rowOff>
    </xdr:to>
    <xdr:sp macro="" textlink="">
      <xdr:nvSpPr>
        <xdr:cNvPr id="7" name="ZoneTexte 3">
          <a:extLst>
            <a:ext uri="{FF2B5EF4-FFF2-40B4-BE49-F238E27FC236}">
              <a16:creationId xmlns:a16="http://schemas.microsoft.com/office/drawing/2014/main" id="{0554C11E-DD6E-4AA3-A206-17AA781580FD}"/>
            </a:ext>
          </a:extLst>
        </xdr:cNvPr>
        <xdr:cNvSpPr txBox="1"/>
      </xdr:nvSpPr>
      <xdr:spPr>
        <a:xfrm>
          <a:off x="38100" y="6411751"/>
          <a:ext cx="8689780" cy="21122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twoCellAnchor>
    <xdr:from>
      <xdr:col>0</xdr:col>
      <xdr:colOff>38100</xdr:colOff>
      <xdr:row>23</xdr:row>
      <xdr:rowOff>155731</xdr:rowOff>
    </xdr:from>
    <xdr:to>
      <xdr:col>6</xdr:col>
      <xdr:colOff>551620</xdr:colOff>
      <xdr:row>25</xdr:row>
      <xdr:rowOff>46911</xdr:rowOff>
    </xdr:to>
    <xdr:sp macro="" textlink="">
      <xdr:nvSpPr>
        <xdr:cNvPr id="8" name="ZoneTexte 3">
          <a:extLst>
            <a:ext uri="{FF2B5EF4-FFF2-40B4-BE49-F238E27FC236}">
              <a16:creationId xmlns:a16="http://schemas.microsoft.com/office/drawing/2014/main" id="{F49F9219-655E-4F16-83A6-440425562AE2}"/>
            </a:ext>
          </a:extLst>
        </xdr:cNvPr>
        <xdr:cNvSpPr txBox="1"/>
      </xdr:nvSpPr>
      <xdr:spPr>
        <a:xfrm>
          <a:off x="38100" y="6411751"/>
          <a:ext cx="8689780" cy="21122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twoCellAnchor editAs="oneCell">
    <xdr:from>
      <xdr:col>0</xdr:col>
      <xdr:colOff>125458</xdr:colOff>
      <xdr:row>9</xdr:row>
      <xdr:rowOff>234315</xdr:rowOff>
    </xdr:from>
    <xdr:to>
      <xdr:col>0</xdr:col>
      <xdr:colOff>680771</xdr:colOff>
      <xdr:row>10</xdr:row>
      <xdr:rowOff>423817</xdr:rowOff>
    </xdr:to>
    <xdr:pic>
      <xdr:nvPicPr>
        <xdr:cNvPr id="15" name="Picture 2">
          <a:extLst>
            <a:ext uri="{FF2B5EF4-FFF2-40B4-BE49-F238E27FC236}">
              <a16:creationId xmlns:a16="http://schemas.microsoft.com/office/drawing/2014/main" id="{79CDB005-BE9E-46FD-8C95-0983A0BFEE1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125458" y="2101215"/>
          <a:ext cx="555313" cy="509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161860</xdr:colOff>
      <xdr:row>14</xdr:row>
      <xdr:rowOff>75180</xdr:rowOff>
    </xdr:from>
    <xdr:to>
      <xdr:col>0</xdr:col>
      <xdr:colOff>644368</xdr:colOff>
      <xdr:row>14</xdr:row>
      <xdr:rowOff>536014</xdr:rowOff>
    </xdr:to>
    <xdr:pic>
      <xdr:nvPicPr>
        <xdr:cNvPr id="16" name="Picture 2">
          <a:extLst>
            <a:ext uri="{FF2B5EF4-FFF2-40B4-BE49-F238E27FC236}">
              <a16:creationId xmlns:a16="http://schemas.microsoft.com/office/drawing/2014/main" id="{BA854374-BA0D-410A-8720-2CD75A47C3C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161860" y="3664200"/>
          <a:ext cx="482508" cy="4608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196082</xdr:colOff>
      <xdr:row>18</xdr:row>
      <xdr:rowOff>34525</xdr:rowOff>
    </xdr:from>
    <xdr:to>
      <xdr:col>0</xdr:col>
      <xdr:colOff>640626</xdr:colOff>
      <xdr:row>19</xdr:row>
      <xdr:rowOff>267547</xdr:rowOff>
    </xdr:to>
    <xdr:pic>
      <xdr:nvPicPr>
        <xdr:cNvPr id="19" name="Picture 2">
          <a:extLst>
            <a:ext uri="{FF2B5EF4-FFF2-40B4-BE49-F238E27FC236}">
              <a16:creationId xmlns:a16="http://schemas.microsoft.com/office/drawing/2014/main" id="{62CEC6E6-11DE-484C-BEA5-72FB700AB42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181" t="24305" r="67708" b="56077"/>
        <a:stretch/>
      </xdr:blipFill>
      <xdr:spPr bwMode="auto">
        <a:xfrm>
          <a:off x="196082" y="4941805"/>
          <a:ext cx="444544" cy="4082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0</xdr:row>
      <xdr:rowOff>0</xdr:rowOff>
    </xdr:from>
    <xdr:ext cx="1023319" cy="393700"/>
    <xdr:pic>
      <xdr:nvPicPr>
        <xdr:cNvPr id="21" name="Picture 4">
          <a:extLst>
            <a:ext uri="{FF2B5EF4-FFF2-40B4-BE49-F238E27FC236}">
              <a16:creationId xmlns:a16="http://schemas.microsoft.com/office/drawing/2014/main" id="{F79886B7-4881-4DEB-A3CC-2FE6330BAA2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7328"/>
        <a:stretch/>
      </xdr:blipFill>
      <xdr:spPr bwMode="auto">
        <a:xfrm>
          <a:off x="0" y="0"/>
          <a:ext cx="1023319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772730</xdr:colOff>
      <xdr:row>0</xdr:row>
      <xdr:rowOff>0</xdr:rowOff>
    </xdr:from>
    <xdr:ext cx="708075" cy="416560"/>
    <xdr:pic>
      <xdr:nvPicPr>
        <xdr:cNvPr id="22" name="Image 21">
          <a:extLst>
            <a:ext uri="{FF2B5EF4-FFF2-40B4-BE49-F238E27FC236}">
              <a16:creationId xmlns:a16="http://schemas.microsoft.com/office/drawing/2014/main" id="{4E1F2B3B-1DB0-4C3E-ACF2-5EF91128C9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70710" y="0"/>
          <a:ext cx="708075" cy="416560"/>
        </a:xfrm>
        <a:prstGeom prst="rect">
          <a:avLst/>
        </a:prstGeom>
      </xdr:spPr>
    </xdr:pic>
    <xdr:clientData/>
  </xdr:oneCellAnchor>
  <xdr:twoCellAnchor editAs="oneCell">
    <xdr:from>
      <xdr:col>5</xdr:col>
      <xdr:colOff>1097280</xdr:colOff>
      <xdr:row>9</xdr:row>
      <xdr:rowOff>114300</xdr:rowOff>
    </xdr:from>
    <xdr:to>
      <xdr:col>5</xdr:col>
      <xdr:colOff>1331855</xdr:colOff>
      <xdr:row>10</xdr:row>
      <xdr:rowOff>56497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BE4B3AE2-DBDB-4E7A-9CA1-2DAD156315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02880" y="2019300"/>
          <a:ext cx="234575" cy="262237"/>
        </a:xfrm>
        <a:prstGeom prst="rect">
          <a:avLst/>
        </a:prstGeom>
      </xdr:spPr>
    </xdr:pic>
    <xdr:clientData/>
  </xdr:twoCellAnchor>
  <xdr:oneCellAnchor>
    <xdr:from>
      <xdr:col>5</xdr:col>
      <xdr:colOff>1239520</xdr:colOff>
      <xdr:row>18</xdr:row>
      <xdr:rowOff>22860</xdr:rowOff>
    </xdr:from>
    <xdr:ext cx="234575" cy="262237"/>
    <xdr:pic>
      <xdr:nvPicPr>
        <xdr:cNvPr id="24" name="Image 23">
          <a:extLst>
            <a:ext uri="{FF2B5EF4-FFF2-40B4-BE49-F238E27FC236}">
              <a16:creationId xmlns:a16="http://schemas.microsoft.com/office/drawing/2014/main" id="{33A2CBE7-892B-48FC-A29E-44D315921E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37500" y="4930140"/>
          <a:ext cx="234575" cy="262237"/>
        </a:xfrm>
        <a:prstGeom prst="rect">
          <a:avLst/>
        </a:prstGeom>
      </xdr:spPr>
    </xdr:pic>
    <xdr:clientData/>
  </xdr:oneCellAnchor>
  <xdr:oneCellAnchor>
    <xdr:from>
      <xdr:col>2</xdr:col>
      <xdr:colOff>1221105</xdr:colOff>
      <xdr:row>14</xdr:row>
      <xdr:rowOff>471805</xdr:rowOff>
    </xdr:from>
    <xdr:ext cx="234575" cy="262237"/>
    <xdr:pic>
      <xdr:nvPicPr>
        <xdr:cNvPr id="26" name="Image 25">
          <a:extLst>
            <a:ext uri="{FF2B5EF4-FFF2-40B4-BE49-F238E27FC236}">
              <a16:creationId xmlns:a16="http://schemas.microsoft.com/office/drawing/2014/main" id="{1358BC52-A566-4B07-B7E2-F3BC9C756E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1865" y="3954145"/>
          <a:ext cx="234575" cy="262237"/>
        </a:xfrm>
        <a:prstGeom prst="rect">
          <a:avLst/>
        </a:prstGeom>
      </xdr:spPr>
    </xdr:pic>
    <xdr:clientData/>
  </xdr:oneCellAnchor>
  <xdr:oneCellAnchor>
    <xdr:from>
      <xdr:col>2</xdr:col>
      <xdr:colOff>1183005</xdr:colOff>
      <xdr:row>9</xdr:row>
      <xdr:rowOff>167005</xdr:rowOff>
    </xdr:from>
    <xdr:ext cx="234575" cy="262237"/>
    <xdr:pic>
      <xdr:nvPicPr>
        <xdr:cNvPr id="30" name="Image 29">
          <a:extLst>
            <a:ext uri="{FF2B5EF4-FFF2-40B4-BE49-F238E27FC236}">
              <a16:creationId xmlns:a16="http://schemas.microsoft.com/office/drawing/2014/main" id="{A9EF40F6-6515-4DAC-8BF5-E65FFF51CD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3765" y="2072005"/>
          <a:ext cx="234575" cy="262237"/>
        </a:xfrm>
        <a:prstGeom prst="rect">
          <a:avLst/>
        </a:prstGeom>
      </xdr:spPr>
    </xdr:pic>
    <xdr:clientData/>
  </xdr:oneCellAnchor>
  <xdr:oneCellAnchor>
    <xdr:from>
      <xdr:col>2</xdr:col>
      <xdr:colOff>1221105</xdr:colOff>
      <xdr:row>18</xdr:row>
      <xdr:rowOff>37465</xdr:rowOff>
    </xdr:from>
    <xdr:ext cx="234575" cy="262237"/>
    <xdr:pic>
      <xdr:nvPicPr>
        <xdr:cNvPr id="33" name="Image 32">
          <a:extLst>
            <a:ext uri="{FF2B5EF4-FFF2-40B4-BE49-F238E27FC236}">
              <a16:creationId xmlns:a16="http://schemas.microsoft.com/office/drawing/2014/main" id="{8FCDD742-3E8B-4444-95E1-AD4DAD7417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1865" y="4838065"/>
          <a:ext cx="234575" cy="262237"/>
        </a:xfrm>
        <a:prstGeom prst="rect">
          <a:avLst/>
        </a:prstGeom>
      </xdr:spPr>
    </xdr:pic>
    <xdr:clientData/>
  </xdr:oneCellAnchor>
  <xdr:twoCellAnchor editAs="oneCell">
    <xdr:from>
      <xdr:col>4</xdr:col>
      <xdr:colOff>1325144</xdr:colOff>
      <xdr:row>23</xdr:row>
      <xdr:rowOff>0</xdr:rowOff>
    </xdr:from>
    <xdr:to>
      <xdr:col>5</xdr:col>
      <xdr:colOff>453787</xdr:colOff>
      <xdr:row>26</xdr:row>
      <xdr:rowOff>91440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4B93832F-F84F-487B-974B-214E92F220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1494" y="3543300"/>
          <a:ext cx="566918" cy="558165"/>
        </a:xfrm>
        <a:prstGeom prst="rect">
          <a:avLst/>
        </a:prstGeom>
      </xdr:spPr>
    </xdr:pic>
    <xdr:clientData/>
  </xdr:twoCellAnchor>
  <xdr:twoCellAnchor editAs="oneCell">
    <xdr:from>
      <xdr:col>2</xdr:col>
      <xdr:colOff>1076735</xdr:colOff>
      <xdr:row>24</xdr:row>
      <xdr:rowOff>5592</xdr:rowOff>
    </xdr:from>
    <xdr:to>
      <xdr:col>2</xdr:col>
      <xdr:colOff>1411937</xdr:colOff>
      <xdr:row>26</xdr:row>
      <xdr:rowOff>21185</xdr:rowOff>
    </xdr:to>
    <xdr:pic>
      <xdr:nvPicPr>
        <xdr:cNvPr id="27" name="Image 26">
          <a:extLst>
            <a:ext uri="{FF2B5EF4-FFF2-40B4-BE49-F238E27FC236}">
              <a16:creationId xmlns:a16="http://schemas.microsoft.com/office/drawing/2014/main" id="{F51677E6-9605-4E3A-9FD3-3DE11DF096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6535" y="3653667"/>
          <a:ext cx="335202" cy="377543"/>
        </a:xfrm>
        <a:prstGeom prst="rect">
          <a:avLst/>
        </a:prstGeom>
      </xdr:spPr>
    </xdr:pic>
    <xdr:clientData/>
  </xdr:twoCellAnchor>
  <xdr:twoCellAnchor editAs="oneCell">
    <xdr:from>
      <xdr:col>3</xdr:col>
      <xdr:colOff>1057274</xdr:colOff>
      <xdr:row>23</xdr:row>
      <xdr:rowOff>91414</xdr:rowOff>
    </xdr:from>
    <xdr:to>
      <xdr:col>4</xdr:col>
      <xdr:colOff>3539</xdr:colOff>
      <xdr:row>26</xdr:row>
      <xdr:rowOff>7619</xdr:rowOff>
    </xdr:to>
    <xdr:pic>
      <xdr:nvPicPr>
        <xdr:cNvPr id="28" name="Image 27">
          <a:extLst>
            <a:ext uri="{FF2B5EF4-FFF2-40B4-BE49-F238E27FC236}">
              <a16:creationId xmlns:a16="http://schemas.microsoft.com/office/drawing/2014/main" id="{15908F07-16A2-430B-8010-4AD37BED70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5349" y="3634714"/>
          <a:ext cx="375015" cy="382930"/>
        </a:xfrm>
        <a:prstGeom prst="rect">
          <a:avLst/>
        </a:prstGeom>
      </xdr:spPr>
    </xdr:pic>
    <xdr:clientData/>
  </xdr:twoCellAnchor>
  <xdr:twoCellAnchor editAs="oneCell">
    <xdr:from>
      <xdr:col>1</xdr:col>
      <xdr:colOff>88900</xdr:colOff>
      <xdr:row>24</xdr:row>
      <xdr:rowOff>111422</xdr:rowOff>
    </xdr:from>
    <xdr:to>
      <xdr:col>1</xdr:col>
      <xdr:colOff>388343</xdr:colOff>
      <xdr:row>25</xdr:row>
      <xdr:rowOff>179090</xdr:rowOff>
    </xdr:to>
    <xdr:pic>
      <xdr:nvPicPr>
        <xdr:cNvPr id="29" name="Image 28">
          <a:extLst>
            <a:ext uri="{FF2B5EF4-FFF2-40B4-BE49-F238E27FC236}">
              <a16:creationId xmlns:a16="http://schemas.microsoft.com/office/drawing/2014/main" id="{210ECE5C-8761-4EF7-BC55-ECAEE1BA19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0425" y="3759497"/>
          <a:ext cx="299443" cy="23911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19049</xdr:colOff>
      <xdr:row>24</xdr:row>
      <xdr:rowOff>0</xdr:rowOff>
    </xdr:from>
    <xdr:to>
      <xdr:col>1</xdr:col>
      <xdr:colOff>273532</xdr:colOff>
      <xdr:row>25</xdr:row>
      <xdr:rowOff>640</xdr:rowOff>
    </xdr:to>
    <xdr:pic>
      <xdr:nvPicPr>
        <xdr:cNvPr id="31" name="Image 30">
          <a:extLst>
            <a:ext uri="{FF2B5EF4-FFF2-40B4-BE49-F238E27FC236}">
              <a16:creationId xmlns:a16="http://schemas.microsoft.com/office/drawing/2014/main" id="{CB857D7A-12E8-41C3-A710-98D43966A8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4" y="3648075"/>
          <a:ext cx="254483" cy="172090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168275</xdr:colOff>
      <xdr:row>26</xdr:row>
      <xdr:rowOff>19689</xdr:rowOff>
    </xdr:to>
    <xdr:pic>
      <xdr:nvPicPr>
        <xdr:cNvPr id="32" name="Image 31">
          <a:extLst>
            <a:ext uri="{FF2B5EF4-FFF2-40B4-BE49-F238E27FC236}">
              <a16:creationId xmlns:a16="http://schemas.microsoft.com/office/drawing/2014/main" id="{A85BDFA4-BF80-48F3-9E8B-CE9D985911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844999"/>
          <a:ext cx="269876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168275</xdr:colOff>
      <xdr:row>26</xdr:row>
      <xdr:rowOff>19689</xdr:rowOff>
    </xdr:to>
    <xdr:pic>
      <xdr:nvPicPr>
        <xdr:cNvPr id="34" name="Image 33">
          <a:extLst>
            <a:ext uri="{FF2B5EF4-FFF2-40B4-BE49-F238E27FC236}">
              <a16:creationId xmlns:a16="http://schemas.microsoft.com/office/drawing/2014/main" id="{6948D894-ED6A-4C08-8AD1-DD6ED5E072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844999"/>
          <a:ext cx="269876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168275</xdr:colOff>
      <xdr:row>26</xdr:row>
      <xdr:rowOff>19689</xdr:rowOff>
    </xdr:to>
    <xdr:pic>
      <xdr:nvPicPr>
        <xdr:cNvPr id="35" name="Image 34">
          <a:extLst>
            <a:ext uri="{FF2B5EF4-FFF2-40B4-BE49-F238E27FC236}">
              <a16:creationId xmlns:a16="http://schemas.microsoft.com/office/drawing/2014/main" id="{B657CD20-70EA-4058-B43A-323FB69EA0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844999"/>
          <a:ext cx="269876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168275</xdr:colOff>
      <xdr:row>26</xdr:row>
      <xdr:rowOff>19689</xdr:rowOff>
    </xdr:to>
    <xdr:pic>
      <xdr:nvPicPr>
        <xdr:cNvPr id="36" name="Image 35">
          <a:extLst>
            <a:ext uri="{FF2B5EF4-FFF2-40B4-BE49-F238E27FC236}">
              <a16:creationId xmlns:a16="http://schemas.microsoft.com/office/drawing/2014/main" id="{9BC7B08F-EC2A-4659-AE9A-89EB0C904E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844999"/>
          <a:ext cx="269876" cy="18471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1325144</xdr:colOff>
      <xdr:row>17</xdr:row>
      <xdr:rowOff>0</xdr:rowOff>
    </xdr:from>
    <xdr:to>
      <xdr:col>5</xdr:col>
      <xdr:colOff>453787</xdr:colOff>
      <xdr:row>20</xdr:row>
      <xdr:rowOff>91440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E1CC2ED7-CF05-4DAA-8608-B8B34BD81B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44844" y="3413760"/>
          <a:ext cx="606923" cy="541020"/>
        </a:xfrm>
        <a:prstGeom prst="rect">
          <a:avLst/>
        </a:prstGeom>
      </xdr:spPr>
    </xdr:pic>
    <xdr:clientData/>
  </xdr:twoCellAnchor>
  <xdr:twoCellAnchor editAs="oneCell">
    <xdr:from>
      <xdr:col>2</xdr:col>
      <xdr:colOff>1076735</xdr:colOff>
      <xdr:row>18</xdr:row>
      <xdr:rowOff>5592</xdr:rowOff>
    </xdr:from>
    <xdr:to>
      <xdr:col>2</xdr:col>
      <xdr:colOff>1411937</xdr:colOff>
      <xdr:row>20</xdr:row>
      <xdr:rowOff>21185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B9E53D5E-D2D4-4D26-9A3C-F611988C40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9875" y="3518412"/>
          <a:ext cx="335202" cy="366113"/>
        </a:xfrm>
        <a:prstGeom prst="rect">
          <a:avLst/>
        </a:prstGeom>
      </xdr:spPr>
    </xdr:pic>
    <xdr:clientData/>
  </xdr:twoCellAnchor>
  <xdr:twoCellAnchor editAs="oneCell">
    <xdr:from>
      <xdr:col>3</xdr:col>
      <xdr:colOff>1057274</xdr:colOff>
      <xdr:row>17</xdr:row>
      <xdr:rowOff>91414</xdr:rowOff>
    </xdr:from>
    <xdr:to>
      <xdr:col>4</xdr:col>
      <xdr:colOff>3539</xdr:colOff>
      <xdr:row>20</xdr:row>
      <xdr:rowOff>7619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549A8107-CD8D-42B3-8399-41AE15FCF3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98694" y="3505174"/>
          <a:ext cx="375015" cy="365785"/>
        </a:xfrm>
        <a:prstGeom prst="rect">
          <a:avLst/>
        </a:prstGeom>
      </xdr:spPr>
    </xdr:pic>
    <xdr:clientData/>
  </xdr:twoCellAnchor>
  <xdr:twoCellAnchor editAs="oneCell">
    <xdr:from>
      <xdr:col>1</xdr:col>
      <xdr:colOff>88900</xdr:colOff>
      <xdr:row>18</xdr:row>
      <xdr:rowOff>111422</xdr:rowOff>
    </xdr:from>
    <xdr:to>
      <xdr:col>1</xdr:col>
      <xdr:colOff>388343</xdr:colOff>
      <xdr:row>19</xdr:row>
      <xdr:rowOff>179090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3BD2372B-12E6-4C8E-8B87-471E543CEA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760" y="3624242"/>
          <a:ext cx="299443" cy="23530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19049</xdr:colOff>
      <xdr:row>18</xdr:row>
      <xdr:rowOff>0</xdr:rowOff>
    </xdr:from>
    <xdr:to>
      <xdr:col>1</xdr:col>
      <xdr:colOff>273532</xdr:colOff>
      <xdr:row>19</xdr:row>
      <xdr:rowOff>640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E7CD2795-C278-44F2-9AE5-FB69871013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909" y="3512820"/>
          <a:ext cx="254483" cy="168280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168275</xdr:colOff>
      <xdr:row>20</xdr:row>
      <xdr:rowOff>19689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EFC1A36E-176C-445B-9155-9551B452C6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705934"/>
          <a:ext cx="283211" cy="17709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168275</xdr:colOff>
      <xdr:row>20</xdr:row>
      <xdr:rowOff>19689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EDD83FF3-3C99-46A0-A5F0-1FF7E773A3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705934"/>
          <a:ext cx="283211" cy="17709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168275</xdr:colOff>
      <xdr:row>20</xdr:row>
      <xdr:rowOff>19689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0C24A829-95EC-4EDB-94A6-5F1B399DBB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705934"/>
          <a:ext cx="283211" cy="17709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168275</xdr:colOff>
      <xdr:row>20</xdr:row>
      <xdr:rowOff>19689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0E01DB93-B986-4E10-BFA2-7638CC8BFF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705934"/>
          <a:ext cx="283211" cy="177095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0</xdr:rowOff>
    </xdr:from>
    <xdr:ext cx="1023319" cy="393700"/>
    <xdr:pic>
      <xdr:nvPicPr>
        <xdr:cNvPr id="13" name="Picture 4">
          <a:extLst>
            <a:ext uri="{FF2B5EF4-FFF2-40B4-BE49-F238E27FC236}">
              <a16:creationId xmlns:a16="http://schemas.microsoft.com/office/drawing/2014/main" id="{A0868380-6BD4-4A7B-9CC8-49C0413EFBE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7328"/>
        <a:stretch/>
      </xdr:blipFill>
      <xdr:spPr bwMode="auto">
        <a:xfrm>
          <a:off x="0" y="0"/>
          <a:ext cx="1023319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772730</xdr:colOff>
      <xdr:row>0</xdr:row>
      <xdr:rowOff>0</xdr:rowOff>
    </xdr:from>
    <xdr:ext cx="708075" cy="416560"/>
    <xdr:pic>
      <xdr:nvPicPr>
        <xdr:cNvPr id="14" name="Image 13">
          <a:extLst>
            <a:ext uri="{FF2B5EF4-FFF2-40B4-BE49-F238E27FC236}">
              <a16:creationId xmlns:a16="http://schemas.microsoft.com/office/drawing/2014/main" id="{C17AF6B7-7886-4629-9B3F-1D1B5AA171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70710" y="0"/>
          <a:ext cx="708075" cy="41656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023319" cy="393700"/>
    <xdr:pic>
      <xdr:nvPicPr>
        <xdr:cNvPr id="15" name="Picture 4">
          <a:extLst>
            <a:ext uri="{FF2B5EF4-FFF2-40B4-BE49-F238E27FC236}">
              <a16:creationId xmlns:a16="http://schemas.microsoft.com/office/drawing/2014/main" id="{C6E6CD19-63B2-4070-8BAE-88431E04BDA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7328"/>
        <a:stretch/>
      </xdr:blipFill>
      <xdr:spPr bwMode="auto">
        <a:xfrm>
          <a:off x="0" y="0"/>
          <a:ext cx="1023319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772730</xdr:colOff>
      <xdr:row>0</xdr:row>
      <xdr:rowOff>0</xdr:rowOff>
    </xdr:from>
    <xdr:ext cx="708075" cy="416560"/>
    <xdr:pic>
      <xdr:nvPicPr>
        <xdr:cNvPr id="16" name="Image 15">
          <a:extLst>
            <a:ext uri="{FF2B5EF4-FFF2-40B4-BE49-F238E27FC236}">
              <a16:creationId xmlns:a16="http://schemas.microsoft.com/office/drawing/2014/main" id="{4D796939-DA43-44B8-B25B-E8EBEDCCFC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70710" y="0"/>
          <a:ext cx="708075" cy="416560"/>
        </a:xfrm>
        <a:prstGeom prst="rect">
          <a:avLst/>
        </a:prstGeom>
      </xdr:spPr>
    </xdr:pic>
    <xdr:clientData/>
  </xdr:oneCellAnchor>
  <xdr:twoCellAnchor editAs="oneCell">
    <xdr:from>
      <xdr:col>0</xdr:col>
      <xdr:colOff>222250</xdr:colOff>
      <xdr:row>9</xdr:row>
      <xdr:rowOff>0</xdr:rowOff>
    </xdr:from>
    <xdr:to>
      <xdr:col>0</xdr:col>
      <xdr:colOff>595989</xdr:colOff>
      <xdr:row>10</xdr:row>
      <xdr:rowOff>155735</xdr:rowOff>
    </xdr:to>
    <xdr:pic>
      <xdr:nvPicPr>
        <xdr:cNvPr id="17" name="Picture 2">
          <a:extLst>
            <a:ext uri="{FF2B5EF4-FFF2-40B4-BE49-F238E27FC236}">
              <a16:creationId xmlns:a16="http://schemas.microsoft.com/office/drawing/2014/main" id="{6C98DA23-8713-4C39-AB90-FAF4D96478D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222250" y="1866900"/>
          <a:ext cx="373739" cy="338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12</xdr:row>
      <xdr:rowOff>190116</xdr:rowOff>
    </xdr:from>
    <xdr:to>
      <xdr:col>0</xdr:col>
      <xdr:colOff>381000</xdr:colOff>
      <xdr:row>14</xdr:row>
      <xdr:rowOff>142363</xdr:rowOff>
    </xdr:to>
    <xdr:pic>
      <xdr:nvPicPr>
        <xdr:cNvPr id="18" name="Picture 2">
          <a:extLst>
            <a:ext uri="{FF2B5EF4-FFF2-40B4-BE49-F238E27FC236}">
              <a16:creationId xmlns:a16="http://schemas.microsoft.com/office/drawing/2014/main" id="{ABCA3E46-2352-43FD-AB12-02528927020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19050" y="2613276"/>
          <a:ext cx="361950" cy="3256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383472</xdr:colOff>
      <xdr:row>12</xdr:row>
      <xdr:rowOff>193910</xdr:rowOff>
    </xdr:from>
    <xdr:to>
      <xdr:col>0</xdr:col>
      <xdr:colOff>752475</xdr:colOff>
      <xdr:row>14</xdr:row>
      <xdr:rowOff>136490</xdr:rowOff>
    </xdr:to>
    <xdr:pic>
      <xdr:nvPicPr>
        <xdr:cNvPr id="19" name="Picture 2">
          <a:extLst>
            <a:ext uri="{FF2B5EF4-FFF2-40B4-BE49-F238E27FC236}">
              <a16:creationId xmlns:a16="http://schemas.microsoft.com/office/drawing/2014/main" id="{B6ACF54B-C78E-4AD1-B806-B3E69004A54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181" t="24305" r="67708" b="56077"/>
        <a:stretch/>
      </xdr:blipFill>
      <xdr:spPr bwMode="auto">
        <a:xfrm>
          <a:off x="383472" y="2617070"/>
          <a:ext cx="369003" cy="315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0</xdr:row>
      <xdr:rowOff>0</xdr:rowOff>
    </xdr:from>
    <xdr:ext cx="1023319" cy="393700"/>
    <xdr:pic>
      <xdr:nvPicPr>
        <xdr:cNvPr id="20" name="Picture 4">
          <a:extLst>
            <a:ext uri="{FF2B5EF4-FFF2-40B4-BE49-F238E27FC236}">
              <a16:creationId xmlns:a16="http://schemas.microsoft.com/office/drawing/2014/main" id="{0CDF1FFA-0D3D-4ACD-A4C8-B0C2D962AC6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7328"/>
        <a:stretch/>
      </xdr:blipFill>
      <xdr:spPr bwMode="auto">
        <a:xfrm>
          <a:off x="0" y="0"/>
          <a:ext cx="1023319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772730</xdr:colOff>
      <xdr:row>0</xdr:row>
      <xdr:rowOff>0</xdr:rowOff>
    </xdr:from>
    <xdr:ext cx="708075" cy="416560"/>
    <xdr:pic>
      <xdr:nvPicPr>
        <xdr:cNvPr id="21" name="Image 20">
          <a:extLst>
            <a:ext uri="{FF2B5EF4-FFF2-40B4-BE49-F238E27FC236}">
              <a16:creationId xmlns:a16="http://schemas.microsoft.com/office/drawing/2014/main" id="{841A56EC-721A-4EA0-B31E-0CBAD913F4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78330" y="0"/>
          <a:ext cx="708075" cy="41656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125458</xdr:colOff>
      <xdr:row>8</xdr:row>
      <xdr:rowOff>128270</xdr:rowOff>
    </xdr:from>
    <xdr:to>
      <xdr:col>0</xdr:col>
      <xdr:colOff>680771</xdr:colOff>
      <xdr:row>9</xdr:row>
      <xdr:rowOff>272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E0FA88B6-4D9C-4A54-B0B4-D74F2D59747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125458" y="1995170"/>
          <a:ext cx="555313" cy="509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161860</xdr:colOff>
      <xdr:row>12</xdr:row>
      <xdr:rowOff>75180</xdr:rowOff>
    </xdr:from>
    <xdr:to>
      <xdr:col>0</xdr:col>
      <xdr:colOff>644368</xdr:colOff>
      <xdr:row>12</xdr:row>
      <xdr:rowOff>536014</xdr:rowOff>
    </xdr:to>
    <xdr:pic>
      <xdr:nvPicPr>
        <xdr:cNvPr id="16" name="Picture 2">
          <a:extLst>
            <a:ext uri="{FF2B5EF4-FFF2-40B4-BE49-F238E27FC236}">
              <a16:creationId xmlns:a16="http://schemas.microsoft.com/office/drawing/2014/main" id="{C086CC79-F348-4BDF-94F3-A109AFAF9FA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161860" y="3664200"/>
          <a:ext cx="482508" cy="4608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190500</xdr:colOff>
      <xdr:row>14</xdr:row>
      <xdr:rowOff>338668</xdr:rowOff>
    </xdr:from>
    <xdr:to>
      <xdr:col>0</xdr:col>
      <xdr:colOff>634999</xdr:colOff>
      <xdr:row>16</xdr:row>
      <xdr:rowOff>19842</xdr:rowOff>
    </xdr:to>
    <xdr:pic>
      <xdr:nvPicPr>
        <xdr:cNvPr id="19" name="Picture 2">
          <a:extLst>
            <a:ext uri="{FF2B5EF4-FFF2-40B4-BE49-F238E27FC236}">
              <a16:creationId xmlns:a16="http://schemas.microsoft.com/office/drawing/2014/main" id="{C073BEDF-0653-40F9-9FD5-71B52438F0D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548" t="25011" r="56342" b="58563"/>
        <a:stretch/>
      </xdr:blipFill>
      <xdr:spPr bwMode="auto">
        <a:xfrm>
          <a:off x="190500" y="8339668"/>
          <a:ext cx="444499" cy="4008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296333</xdr:colOff>
      <xdr:row>2</xdr:row>
      <xdr:rowOff>169333</xdr:rowOff>
    </xdr:from>
    <xdr:to>
      <xdr:col>1</xdr:col>
      <xdr:colOff>741953</xdr:colOff>
      <xdr:row>5</xdr:row>
      <xdr:rowOff>222250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62BBB5BA-7485-4A83-A0D6-50B9FEDD1F2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4" t="12392" r="12419" b="11308"/>
        <a:stretch/>
      </xdr:blipFill>
      <xdr:spPr bwMode="auto">
        <a:xfrm>
          <a:off x="296333" y="1058333"/>
          <a:ext cx="1343087" cy="13546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402167</xdr:colOff>
      <xdr:row>2</xdr:row>
      <xdr:rowOff>264583</xdr:rowOff>
    </xdr:from>
    <xdr:to>
      <xdr:col>5</xdr:col>
      <xdr:colOff>2616645</xdr:colOff>
      <xdr:row>4</xdr:row>
      <xdr:rowOff>338666</xdr:rowOff>
    </xdr:to>
    <xdr:pic>
      <xdr:nvPicPr>
        <xdr:cNvPr id="37" name="Image 36">
          <a:extLst>
            <a:ext uri="{FF2B5EF4-FFF2-40B4-BE49-F238E27FC236}">
              <a16:creationId xmlns:a16="http://schemas.microsoft.com/office/drawing/2014/main" id="{9B3EAC89-9E12-4FE0-9071-EA895DDF3D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36500" y="1153583"/>
          <a:ext cx="2214478" cy="941917"/>
        </a:xfrm>
        <a:prstGeom prst="rect">
          <a:avLst/>
        </a:prstGeom>
      </xdr:spPr>
    </xdr:pic>
    <xdr:clientData/>
  </xdr:twoCellAnchor>
  <xdr:twoCellAnchor editAs="oneCell">
    <xdr:from>
      <xdr:col>0</xdr:col>
      <xdr:colOff>523108</xdr:colOff>
      <xdr:row>23</xdr:row>
      <xdr:rowOff>69850</xdr:rowOff>
    </xdr:from>
    <xdr:to>
      <xdr:col>1</xdr:col>
      <xdr:colOff>17029</xdr:colOff>
      <xdr:row>23</xdr:row>
      <xdr:rowOff>296333</xdr:rowOff>
    </xdr:to>
    <xdr:pic>
      <xdr:nvPicPr>
        <xdr:cNvPr id="72" name="Image 71">
          <a:extLst>
            <a:ext uri="{FF2B5EF4-FFF2-40B4-BE49-F238E27FC236}">
              <a16:creationId xmlns:a16="http://schemas.microsoft.com/office/drawing/2014/main" id="{102886C4-2F39-4412-A87B-51F485BFA7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108" y="11355070"/>
          <a:ext cx="375301" cy="226483"/>
        </a:xfrm>
        <a:prstGeom prst="rect">
          <a:avLst/>
        </a:prstGeom>
      </xdr:spPr>
    </xdr:pic>
    <xdr:clientData/>
  </xdr:twoCellAnchor>
  <xdr:oneCellAnchor>
    <xdr:from>
      <xdr:col>3</xdr:col>
      <xdr:colOff>2837911</xdr:colOff>
      <xdr:row>23</xdr:row>
      <xdr:rowOff>10584</xdr:rowOff>
    </xdr:from>
    <xdr:ext cx="367786" cy="391584"/>
    <xdr:pic>
      <xdr:nvPicPr>
        <xdr:cNvPr id="73" name="Image 72">
          <a:extLst>
            <a:ext uri="{FF2B5EF4-FFF2-40B4-BE49-F238E27FC236}">
              <a16:creationId xmlns:a16="http://schemas.microsoft.com/office/drawing/2014/main" id="{63AF5A61-64DD-4F5A-B388-468D3A8CFB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31091" y="11295804"/>
          <a:ext cx="367786" cy="391584"/>
        </a:xfrm>
        <a:prstGeom prst="rect">
          <a:avLst/>
        </a:prstGeom>
      </xdr:spPr>
    </xdr:pic>
    <xdr:clientData/>
  </xdr:oneCellAnchor>
  <xdr:oneCellAnchor>
    <xdr:from>
      <xdr:col>1</xdr:col>
      <xdr:colOff>2457874</xdr:colOff>
      <xdr:row>23</xdr:row>
      <xdr:rowOff>58928</xdr:rowOff>
    </xdr:from>
    <xdr:ext cx="372472" cy="237406"/>
    <xdr:pic>
      <xdr:nvPicPr>
        <xdr:cNvPr id="74" name="Image 73">
          <a:extLst>
            <a:ext uri="{FF2B5EF4-FFF2-40B4-BE49-F238E27FC236}">
              <a16:creationId xmlns:a16="http://schemas.microsoft.com/office/drawing/2014/main" id="{D4292887-88BA-45E3-A449-A47FA52418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96074" y="11344148"/>
          <a:ext cx="372472" cy="237406"/>
        </a:xfrm>
        <a:prstGeom prst="rect">
          <a:avLst/>
        </a:prstGeom>
        <a:noFill/>
      </xdr:spPr>
    </xdr:pic>
    <xdr:clientData/>
  </xdr:oneCellAnchor>
  <xdr:oneCellAnchor>
    <xdr:from>
      <xdr:col>1</xdr:col>
      <xdr:colOff>2149736</xdr:colOff>
      <xdr:row>23</xdr:row>
      <xdr:rowOff>81696</xdr:rowOff>
    </xdr:from>
    <xdr:ext cx="379680" cy="193470"/>
    <xdr:pic>
      <xdr:nvPicPr>
        <xdr:cNvPr id="75" name="Image 74">
          <a:extLst>
            <a:ext uri="{FF2B5EF4-FFF2-40B4-BE49-F238E27FC236}">
              <a16:creationId xmlns:a16="http://schemas.microsoft.com/office/drawing/2014/main" id="{4F00EFB1-ABB2-4CB3-8ED0-75C02F41FC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87936" y="11366916"/>
          <a:ext cx="379680" cy="193470"/>
        </a:xfrm>
        <a:prstGeom prst="rect">
          <a:avLst/>
        </a:prstGeom>
      </xdr:spPr>
    </xdr:pic>
    <xdr:clientData/>
  </xdr:oneCellAnchor>
  <xdr:twoCellAnchor editAs="oneCell">
    <xdr:from>
      <xdr:col>0</xdr:col>
      <xdr:colOff>149542</xdr:colOff>
      <xdr:row>19</xdr:row>
      <xdr:rowOff>63500</xdr:rowOff>
    </xdr:from>
    <xdr:to>
      <xdr:col>0</xdr:col>
      <xdr:colOff>653535</xdr:colOff>
      <xdr:row>20</xdr:row>
      <xdr:rowOff>69850</xdr:rowOff>
    </xdr:to>
    <xdr:pic>
      <xdr:nvPicPr>
        <xdr:cNvPr id="77" name="Image 76">
          <a:extLst>
            <a:ext uri="{FF2B5EF4-FFF2-40B4-BE49-F238E27FC236}">
              <a16:creationId xmlns:a16="http://schemas.microsoft.com/office/drawing/2014/main" id="{1F9B0379-9C75-4A0A-8211-D0A6DB165A6E}"/>
            </a:ext>
            <a:ext uri="{147F2762-F138-4A5C-976F-8EAC2B608ADB}">
              <a16:predDERef xmlns:a16="http://schemas.microsoft.com/office/drawing/2014/main" pred="{4F00EFB1-ABB2-4CB3-8ED0-75C02F41F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" y="11017250"/>
          <a:ext cx="503993" cy="387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546100</xdr:colOff>
      <xdr:row>3</xdr:row>
      <xdr:rowOff>368300</xdr:rowOff>
    </xdr:from>
    <xdr:to>
      <xdr:col>4</xdr:col>
      <xdr:colOff>1114425</xdr:colOff>
      <xdr:row>5</xdr:row>
      <xdr:rowOff>146050</xdr:rowOff>
    </xdr:to>
    <xdr:pic>
      <xdr:nvPicPr>
        <xdr:cNvPr id="4" name="Graphique 3" descr="Loupe">
          <a:extLst>
            <a:ext uri="{FF2B5EF4-FFF2-40B4-BE49-F238E27FC236}">
              <a16:creationId xmlns:a16="http://schemas.microsoft.com/office/drawing/2014/main" id="{CE999FF1-1A0C-4EE2-9E4E-D936AE847164}"/>
            </a:ext>
            <a:ext uri="{147F2762-F138-4A5C-976F-8EAC2B608ADB}">
              <a16:predDERef xmlns:a16="http://schemas.microsoft.com/office/drawing/2014/main" pred="{1F9B0379-9C75-4A0A-8211-D0A6DB165A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9554029" y="1674586"/>
          <a:ext cx="568325" cy="648607"/>
        </a:xfrm>
        <a:prstGeom prst="rect">
          <a:avLst/>
        </a:prstGeom>
      </xdr:spPr>
    </xdr:pic>
    <xdr:clientData/>
  </xdr:twoCellAnchor>
  <xdr:twoCellAnchor editAs="oneCell">
    <xdr:from>
      <xdr:col>3</xdr:col>
      <xdr:colOff>2108200</xdr:colOff>
      <xdr:row>9</xdr:row>
      <xdr:rowOff>1002393</xdr:rowOff>
    </xdr:from>
    <xdr:to>
      <xdr:col>3</xdr:col>
      <xdr:colOff>2552700</xdr:colOff>
      <xdr:row>9</xdr:row>
      <xdr:rowOff>1446893</xdr:rowOff>
    </xdr:to>
    <xdr:pic>
      <xdr:nvPicPr>
        <xdr:cNvPr id="21" name="Graphique 20" descr="Loupe">
          <a:extLst>
            <a:ext uri="{FF2B5EF4-FFF2-40B4-BE49-F238E27FC236}">
              <a16:creationId xmlns:a16="http://schemas.microsoft.com/office/drawing/2014/main" id="{0F6D3952-D770-48AE-967F-6C99E4972F64}"/>
            </a:ext>
            <a:ext uri="{147F2762-F138-4A5C-976F-8EAC2B608ADB}">
              <a16:predDERef xmlns:a16="http://schemas.microsoft.com/office/drawing/2014/main" pred="{CE999FF1-1A0C-4EE2-9E4E-D936AE8471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8385175" y="5393418"/>
          <a:ext cx="444500" cy="444500"/>
        </a:xfrm>
        <a:prstGeom prst="rect">
          <a:avLst/>
        </a:prstGeom>
      </xdr:spPr>
    </xdr:pic>
    <xdr:clientData/>
  </xdr:twoCellAnchor>
  <xdr:oneCellAnchor>
    <xdr:from>
      <xdr:col>5</xdr:col>
      <xdr:colOff>2231138</xdr:colOff>
      <xdr:row>9</xdr:row>
      <xdr:rowOff>1129393</xdr:rowOff>
    </xdr:from>
    <xdr:ext cx="326037" cy="347134"/>
    <xdr:pic>
      <xdr:nvPicPr>
        <xdr:cNvPr id="3" name="Image 2">
          <a:extLst>
            <a:ext uri="{FF2B5EF4-FFF2-40B4-BE49-F238E27FC236}">
              <a16:creationId xmlns:a16="http://schemas.microsoft.com/office/drawing/2014/main" id="{175CEA68-9D0A-4AC6-BBB3-C1F2C1A72F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9067" y="5510893"/>
          <a:ext cx="326037" cy="347134"/>
        </a:xfrm>
        <a:prstGeom prst="rect">
          <a:avLst/>
        </a:prstGeom>
      </xdr:spPr>
    </xdr:pic>
    <xdr:clientData/>
  </xdr:oneCellAnchor>
  <xdr:twoCellAnchor editAs="oneCell">
    <xdr:from>
      <xdr:col>3</xdr:col>
      <xdr:colOff>2191203</xdr:colOff>
      <xdr:row>12</xdr:row>
      <xdr:rowOff>1060904</xdr:rowOff>
    </xdr:from>
    <xdr:to>
      <xdr:col>3</xdr:col>
      <xdr:colOff>2635703</xdr:colOff>
      <xdr:row>12</xdr:row>
      <xdr:rowOff>1505404</xdr:rowOff>
    </xdr:to>
    <xdr:pic>
      <xdr:nvPicPr>
        <xdr:cNvPr id="17" name="Graphique 16" descr="Loupe">
          <a:extLst>
            <a:ext uri="{FF2B5EF4-FFF2-40B4-BE49-F238E27FC236}">
              <a16:creationId xmlns:a16="http://schemas.microsoft.com/office/drawing/2014/main" id="{CC6C7454-0FEF-4596-BB32-335E9656EB4C}"/>
            </a:ext>
            <a:ext uri="{147F2762-F138-4A5C-976F-8EAC2B608ADB}">
              <a16:predDERef xmlns:a16="http://schemas.microsoft.com/office/drawing/2014/main" pred="{CE999FF1-1A0C-4EE2-9E4E-D936AE8471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8635546" y="7842704"/>
          <a:ext cx="444500" cy="4445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2</xdr:row>
      <xdr:rowOff>133350</xdr:rowOff>
    </xdr:from>
    <xdr:to>
      <xdr:col>1</xdr:col>
      <xdr:colOff>989639</xdr:colOff>
      <xdr:row>6</xdr:row>
      <xdr:rowOff>1058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1022C2A1-1785-4E0A-96D1-7ED94F40538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4" t="12392" r="12419" b="11308"/>
        <a:stretch/>
      </xdr:blipFill>
      <xdr:spPr bwMode="auto">
        <a:xfrm>
          <a:off x="304800" y="1009650"/>
          <a:ext cx="1532564" cy="16107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150858</xdr:colOff>
      <xdr:row>8</xdr:row>
      <xdr:rowOff>39370</xdr:rowOff>
    </xdr:from>
    <xdr:to>
      <xdr:col>0</xdr:col>
      <xdr:colOff>706171</xdr:colOff>
      <xdr:row>8</xdr:row>
      <xdr:rowOff>546372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B07E9CE5-7EC2-45BA-B6A7-4141795B8CE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150858" y="3773170"/>
          <a:ext cx="555313" cy="5070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161860</xdr:colOff>
      <xdr:row>12</xdr:row>
      <xdr:rowOff>75180</xdr:rowOff>
    </xdr:from>
    <xdr:to>
      <xdr:col>0</xdr:col>
      <xdr:colOff>644368</xdr:colOff>
      <xdr:row>12</xdr:row>
      <xdr:rowOff>536014</xdr:rowOff>
    </xdr:to>
    <xdr:pic>
      <xdr:nvPicPr>
        <xdr:cNvPr id="6" name="Picture 2">
          <a:extLst>
            <a:ext uri="{FF2B5EF4-FFF2-40B4-BE49-F238E27FC236}">
              <a16:creationId xmlns:a16="http://schemas.microsoft.com/office/drawing/2014/main" id="{168DC08D-1A85-49BE-B989-4A917D5169F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161860" y="5917180"/>
          <a:ext cx="482508" cy="4608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190500</xdr:colOff>
      <xdr:row>15</xdr:row>
      <xdr:rowOff>24343</xdr:rowOff>
    </xdr:from>
    <xdr:to>
      <xdr:col>0</xdr:col>
      <xdr:colOff>634999</xdr:colOff>
      <xdr:row>16</xdr:row>
      <xdr:rowOff>105568</xdr:rowOff>
    </xdr:to>
    <xdr:pic>
      <xdr:nvPicPr>
        <xdr:cNvPr id="7" name="Picture 2">
          <a:extLst>
            <a:ext uri="{FF2B5EF4-FFF2-40B4-BE49-F238E27FC236}">
              <a16:creationId xmlns:a16="http://schemas.microsoft.com/office/drawing/2014/main" id="{8F30174F-6435-49C4-B42E-631B45CFC486}"/>
            </a:ext>
            <a:ext uri="{147F2762-F138-4A5C-976F-8EAC2B608ADB}">
              <a16:predDERef xmlns:a16="http://schemas.microsoft.com/office/drawing/2014/main" pred="{168DC08D-1A85-49BE-B989-4A917D5169F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548" t="25011" r="56342" b="58563"/>
        <a:stretch/>
      </xdr:blipFill>
      <xdr:spPr bwMode="auto">
        <a:xfrm>
          <a:off x="190500" y="9196918"/>
          <a:ext cx="444499" cy="405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412750</xdr:colOff>
      <xdr:row>2</xdr:row>
      <xdr:rowOff>264583</xdr:rowOff>
    </xdr:from>
    <xdr:to>
      <xdr:col>5</xdr:col>
      <xdr:colOff>2627228</xdr:colOff>
      <xdr:row>4</xdr:row>
      <xdr:rowOff>338666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C0F4ACA6-B27F-4288-95E4-9FFBFE803B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36500" y="1132416"/>
          <a:ext cx="2214478" cy="941917"/>
        </a:xfrm>
        <a:prstGeom prst="rect">
          <a:avLst/>
        </a:prstGeom>
      </xdr:spPr>
    </xdr:pic>
    <xdr:clientData/>
  </xdr:twoCellAnchor>
  <xdr:twoCellAnchor editAs="oneCell">
    <xdr:from>
      <xdr:col>5</xdr:col>
      <xdr:colOff>402167</xdr:colOff>
      <xdr:row>2</xdr:row>
      <xdr:rowOff>264583</xdr:rowOff>
    </xdr:from>
    <xdr:to>
      <xdr:col>5</xdr:col>
      <xdr:colOff>2616645</xdr:colOff>
      <xdr:row>4</xdr:row>
      <xdr:rowOff>338666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D9521B9F-00E5-46C5-A3C1-DA63CB8EFF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18907" y="1133263"/>
          <a:ext cx="2214478" cy="942763"/>
        </a:xfrm>
        <a:prstGeom prst="rect">
          <a:avLst/>
        </a:prstGeom>
      </xdr:spPr>
    </xdr:pic>
    <xdr:clientData/>
  </xdr:twoCellAnchor>
  <xdr:twoCellAnchor editAs="oneCell">
    <xdr:from>
      <xdr:col>0</xdr:col>
      <xdr:colOff>523108</xdr:colOff>
      <xdr:row>24</xdr:row>
      <xdr:rowOff>69850</xdr:rowOff>
    </xdr:from>
    <xdr:to>
      <xdr:col>1</xdr:col>
      <xdr:colOff>19569</xdr:colOff>
      <xdr:row>24</xdr:row>
      <xdr:rowOff>296333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4947449C-7766-4D9D-B491-CFB90C253D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108" y="11743690"/>
          <a:ext cx="375301" cy="226483"/>
        </a:xfrm>
        <a:prstGeom prst="rect">
          <a:avLst/>
        </a:prstGeom>
      </xdr:spPr>
    </xdr:pic>
    <xdr:clientData/>
  </xdr:twoCellAnchor>
  <xdr:oneCellAnchor>
    <xdr:from>
      <xdr:col>3</xdr:col>
      <xdr:colOff>2837911</xdr:colOff>
      <xdr:row>24</xdr:row>
      <xdr:rowOff>10584</xdr:rowOff>
    </xdr:from>
    <xdr:ext cx="367786" cy="391584"/>
    <xdr:pic>
      <xdr:nvPicPr>
        <xdr:cNvPr id="20" name="Image 19">
          <a:extLst>
            <a:ext uri="{FF2B5EF4-FFF2-40B4-BE49-F238E27FC236}">
              <a16:creationId xmlns:a16="http://schemas.microsoft.com/office/drawing/2014/main" id="{063C5D9E-3891-494A-A52E-4F9E2FF9E7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23471" y="11684424"/>
          <a:ext cx="367786" cy="391584"/>
        </a:xfrm>
        <a:prstGeom prst="rect">
          <a:avLst/>
        </a:prstGeom>
      </xdr:spPr>
    </xdr:pic>
    <xdr:clientData/>
  </xdr:oneCellAnchor>
  <xdr:oneCellAnchor>
    <xdr:from>
      <xdr:col>1</xdr:col>
      <xdr:colOff>2457874</xdr:colOff>
      <xdr:row>24</xdr:row>
      <xdr:rowOff>58928</xdr:rowOff>
    </xdr:from>
    <xdr:ext cx="372472" cy="237406"/>
    <xdr:pic>
      <xdr:nvPicPr>
        <xdr:cNvPr id="21" name="Image 20">
          <a:extLst>
            <a:ext uri="{FF2B5EF4-FFF2-40B4-BE49-F238E27FC236}">
              <a16:creationId xmlns:a16="http://schemas.microsoft.com/office/drawing/2014/main" id="{EB187917-0C52-4A40-84DE-343F5490EB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8454" y="11732768"/>
          <a:ext cx="372472" cy="237406"/>
        </a:xfrm>
        <a:prstGeom prst="rect">
          <a:avLst/>
        </a:prstGeom>
        <a:noFill/>
      </xdr:spPr>
    </xdr:pic>
    <xdr:clientData/>
  </xdr:oneCellAnchor>
  <xdr:oneCellAnchor>
    <xdr:from>
      <xdr:col>1</xdr:col>
      <xdr:colOff>2149736</xdr:colOff>
      <xdr:row>24</xdr:row>
      <xdr:rowOff>81696</xdr:rowOff>
    </xdr:from>
    <xdr:ext cx="379680" cy="193470"/>
    <xdr:pic>
      <xdr:nvPicPr>
        <xdr:cNvPr id="22" name="Image 21">
          <a:extLst>
            <a:ext uri="{FF2B5EF4-FFF2-40B4-BE49-F238E27FC236}">
              <a16:creationId xmlns:a16="http://schemas.microsoft.com/office/drawing/2014/main" id="{DA446D11-8516-486D-82CC-F8C632B39E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80316" y="11755536"/>
          <a:ext cx="379680" cy="193470"/>
        </a:xfrm>
        <a:prstGeom prst="rect">
          <a:avLst/>
        </a:prstGeom>
      </xdr:spPr>
    </xdr:pic>
    <xdr:clientData/>
  </xdr:oneCellAnchor>
  <xdr:twoCellAnchor editAs="oneCell">
    <xdr:from>
      <xdr:col>0</xdr:col>
      <xdr:colOff>190817</xdr:colOff>
      <xdr:row>19</xdr:row>
      <xdr:rowOff>114300</xdr:rowOff>
    </xdr:from>
    <xdr:to>
      <xdr:col>0</xdr:col>
      <xdr:colOff>694810</xdr:colOff>
      <xdr:row>20</xdr:row>
      <xdr:rowOff>67311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3A5B3707-A1F8-4741-9DC4-B2A708CDF39E}"/>
            </a:ext>
            <a:ext uri="{147F2762-F138-4A5C-976F-8EAC2B608ADB}">
              <a16:predDERef xmlns:a16="http://schemas.microsoft.com/office/drawing/2014/main" pred="{DA446D11-8516-486D-82CC-F8C632B39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817" y="10687050"/>
          <a:ext cx="503993" cy="3340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2727738</xdr:colOff>
      <xdr:row>5</xdr:row>
      <xdr:rowOff>3672</xdr:rowOff>
    </xdr:from>
    <xdr:to>
      <xdr:col>4</xdr:col>
      <xdr:colOff>383511</xdr:colOff>
      <xdr:row>6</xdr:row>
      <xdr:rowOff>31425</xdr:rowOff>
    </xdr:to>
    <xdr:pic>
      <xdr:nvPicPr>
        <xdr:cNvPr id="23" name="Graphique 22" descr="Loupe">
          <a:extLst>
            <a:ext uri="{FF2B5EF4-FFF2-40B4-BE49-F238E27FC236}">
              <a16:creationId xmlns:a16="http://schemas.microsoft.com/office/drawing/2014/main" id="{162A6FF9-E462-473C-88EE-A5B6AC51676F}"/>
            </a:ext>
            <a:ext uri="{147F2762-F138-4A5C-976F-8EAC2B608ADB}">
              <a16:predDERef xmlns:a16="http://schemas.microsoft.com/office/drawing/2014/main" pred="{3A5B3707-A1F8-4741-9DC4-B2A708CDF3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9188173" y="2157150"/>
          <a:ext cx="449773" cy="458449"/>
        </a:xfrm>
        <a:prstGeom prst="rect">
          <a:avLst/>
        </a:prstGeom>
      </xdr:spPr>
    </xdr:pic>
    <xdr:clientData/>
  </xdr:twoCellAnchor>
  <xdr:oneCellAnchor>
    <xdr:from>
      <xdr:col>3</xdr:col>
      <xdr:colOff>459778</xdr:colOff>
      <xdr:row>9</xdr:row>
      <xdr:rowOff>950199</xdr:rowOff>
    </xdr:from>
    <xdr:ext cx="367786" cy="391584"/>
    <xdr:pic>
      <xdr:nvPicPr>
        <xdr:cNvPr id="2" name="Image 1">
          <a:extLst>
            <a:ext uri="{FF2B5EF4-FFF2-40B4-BE49-F238E27FC236}">
              <a16:creationId xmlns:a16="http://schemas.microsoft.com/office/drawing/2014/main" id="{65095A25-8D22-4779-9D3A-623D1F1F22BA}"/>
            </a:ext>
            <a:ext uri="{147F2762-F138-4A5C-976F-8EAC2B608ADB}">
              <a16:predDERef xmlns:a16="http://schemas.microsoft.com/office/drawing/2014/main" pred="{162A6FF9-E462-473C-88EE-A5B6AC5167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36753" y="5341224"/>
          <a:ext cx="367786" cy="391584"/>
        </a:xfrm>
        <a:prstGeom prst="rect">
          <a:avLst/>
        </a:prstGeom>
      </xdr:spPr>
    </xdr:pic>
    <xdr:clientData/>
  </xdr:oneCellAnchor>
  <xdr:twoCellAnchor editAs="oneCell">
    <xdr:from>
      <xdr:col>3</xdr:col>
      <xdr:colOff>790989</xdr:colOff>
      <xdr:row>9</xdr:row>
      <xdr:rowOff>69988</xdr:rowOff>
    </xdr:from>
    <xdr:to>
      <xdr:col>3</xdr:col>
      <xdr:colOff>1176349</xdr:colOff>
      <xdr:row>9</xdr:row>
      <xdr:rowOff>470315</xdr:rowOff>
    </xdr:to>
    <xdr:pic>
      <xdr:nvPicPr>
        <xdr:cNvPr id="4" name="Graphique 3" descr="Loupe">
          <a:extLst>
            <a:ext uri="{FF2B5EF4-FFF2-40B4-BE49-F238E27FC236}">
              <a16:creationId xmlns:a16="http://schemas.microsoft.com/office/drawing/2014/main" id="{64E9521F-F38B-4A94-88C3-FF312125BC3A}"/>
            </a:ext>
            <a:ext uri="{147F2762-F138-4A5C-976F-8EAC2B608ADB}">
              <a16:predDERef xmlns:a16="http://schemas.microsoft.com/office/drawing/2014/main" pred="{65095A25-8D22-4779-9D3A-623D1F1F22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7067964" y="4461013"/>
          <a:ext cx="385360" cy="400327"/>
        </a:xfrm>
        <a:prstGeom prst="rect">
          <a:avLst/>
        </a:prstGeom>
      </xdr:spPr>
    </xdr:pic>
    <xdr:clientData/>
  </xdr:twoCellAnchor>
  <xdr:twoCellAnchor editAs="oneCell">
    <xdr:from>
      <xdr:col>2</xdr:col>
      <xdr:colOff>2360544</xdr:colOff>
      <xdr:row>10</xdr:row>
      <xdr:rowOff>234674</xdr:rowOff>
    </xdr:from>
    <xdr:to>
      <xdr:col>2</xdr:col>
      <xdr:colOff>2652885</xdr:colOff>
      <xdr:row>10</xdr:row>
      <xdr:rowOff>538369</xdr:rowOff>
    </xdr:to>
    <xdr:pic>
      <xdr:nvPicPr>
        <xdr:cNvPr id="10" name="Graphique 9" descr="Loupe">
          <a:extLst>
            <a:ext uri="{FF2B5EF4-FFF2-40B4-BE49-F238E27FC236}">
              <a16:creationId xmlns:a16="http://schemas.microsoft.com/office/drawing/2014/main" id="{62865A08-F696-4F05-8CF4-1A270A4338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5922066" y="6170544"/>
          <a:ext cx="292341" cy="303695"/>
        </a:xfrm>
        <a:prstGeom prst="rect">
          <a:avLst/>
        </a:prstGeom>
      </xdr:spPr>
    </xdr:pic>
    <xdr:clientData/>
  </xdr:twoCellAnchor>
  <xdr:twoCellAnchor editAs="oneCell">
    <xdr:from>
      <xdr:col>3</xdr:col>
      <xdr:colOff>790989</xdr:colOff>
      <xdr:row>12</xdr:row>
      <xdr:rowOff>69988</xdr:rowOff>
    </xdr:from>
    <xdr:to>
      <xdr:col>3</xdr:col>
      <xdr:colOff>1176349</xdr:colOff>
      <xdr:row>12</xdr:row>
      <xdr:rowOff>470315</xdr:rowOff>
    </xdr:to>
    <xdr:pic>
      <xdr:nvPicPr>
        <xdr:cNvPr id="11" name="Graphique 3" descr="Loupe">
          <a:extLst>
            <a:ext uri="{FF2B5EF4-FFF2-40B4-BE49-F238E27FC236}">
              <a16:creationId xmlns:a16="http://schemas.microsoft.com/office/drawing/2014/main" id="{EE4B62B9-083E-4943-A93C-B16F56384846}"/>
            </a:ext>
            <a:ext uri="{147F2762-F138-4A5C-976F-8EAC2B608ADB}">
              <a16:predDERef xmlns:a16="http://schemas.microsoft.com/office/drawing/2014/main" pred="{DF9D49D8-AE07-44D4-82D9-DC20BC206D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7067964" y="4461013"/>
          <a:ext cx="385360" cy="400327"/>
        </a:xfrm>
        <a:prstGeom prst="rect">
          <a:avLst/>
        </a:prstGeom>
      </xdr:spPr>
    </xdr:pic>
    <xdr:clientData/>
  </xdr:twoCellAnchor>
  <xdr:twoCellAnchor editAs="oneCell">
    <xdr:from>
      <xdr:col>2</xdr:col>
      <xdr:colOff>2299804</xdr:colOff>
      <xdr:row>13</xdr:row>
      <xdr:rowOff>218109</xdr:rowOff>
    </xdr:from>
    <xdr:to>
      <xdr:col>2</xdr:col>
      <xdr:colOff>2592145</xdr:colOff>
      <xdr:row>13</xdr:row>
      <xdr:rowOff>521804</xdr:rowOff>
    </xdr:to>
    <xdr:pic>
      <xdr:nvPicPr>
        <xdr:cNvPr id="24" name="Graphique 23" descr="Loupe">
          <a:extLst>
            <a:ext uri="{FF2B5EF4-FFF2-40B4-BE49-F238E27FC236}">
              <a16:creationId xmlns:a16="http://schemas.microsoft.com/office/drawing/2014/main" id="{A2A1520B-D5A1-45D3-92DC-5BA764F0EC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5966239" y="8776805"/>
          <a:ext cx="292341" cy="303695"/>
        </a:xfrm>
        <a:prstGeom prst="rect">
          <a:avLst/>
        </a:prstGeom>
      </xdr:spPr>
    </xdr:pic>
    <xdr:clientData/>
  </xdr:twoCellAnchor>
  <xdr:twoCellAnchor editAs="oneCell">
    <xdr:from>
      <xdr:col>2</xdr:col>
      <xdr:colOff>2286551</xdr:colOff>
      <xdr:row>21</xdr:row>
      <xdr:rowOff>50248</xdr:rowOff>
    </xdr:from>
    <xdr:to>
      <xdr:col>2</xdr:col>
      <xdr:colOff>2578892</xdr:colOff>
      <xdr:row>22</xdr:row>
      <xdr:rowOff>22639</xdr:rowOff>
    </xdr:to>
    <xdr:pic>
      <xdr:nvPicPr>
        <xdr:cNvPr id="26" name="Graphique 25" descr="Loupe">
          <a:extLst>
            <a:ext uri="{FF2B5EF4-FFF2-40B4-BE49-F238E27FC236}">
              <a16:creationId xmlns:a16="http://schemas.microsoft.com/office/drawing/2014/main" id="{16F0E6FD-9CBC-473A-BD09-8B460EC0EC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5952986" y="11612770"/>
          <a:ext cx="292341" cy="303695"/>
        </a:xfrm>
        <a:prstGeom prst="rect">
          <a:avLst/>
        </a:prstGeom>
      </xdr:spPr>
    </xdr:pic>
    <xdr:clientData/>
  </xdr:twoCellAnchor>
  <xdr:twoCellAnchor editAs="oneCell">
    <xdr:from>
      <xdr:col>2</xdr:col>
      <xdr:colOff>2251212</xdr:colOff>
      <xdr:row>17</xdr:row>
      <xdr:rowOff>423518</xdr:rowOff>
    </xdr:from>
    <xdr:to>
      <xdr:col>2</xdr:col>
      <xdr:colOff>2543553</xdr:colOff>
      <xdr:row>18</xdr:row>
      <xdr:rowOff>296518</xdr:rowOff>
    </xdr:to>
    <xdr:pic>
      <xdr:nvPicPr>
        <xdr:cNvPr id="27" name="Graphique 26" descr="Loupe">
          <a:extLst>
            <a:ext uri="{FF2B5EF4-FFF2-40B4-BE49-F238E27FC236}">
              <a16:creationId xmlns:a16="http://schemas.microsoft.com/office/drawing/2014/main" id="{B3431553-9F1B-40A5-9461-5D3EF9D4B4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5917647" y="10506214"/>
          <a:ext cx="292341" cy="30369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161860</xdr:colOff>
      <xdr:row>14</xdr:row>
      <xdr:rowOff>173605</xdr:rowOff>
    </xdr:from>
    <xdr:to>
      <xdr:col>0</xdr:col>
      <xdr:colOff>644368</xdr:colOff>
      <xdr:row>14</xdr:row>
      <xdr:rowOff>637614</xdr:rowOff>
    </xdr:to>
    <xdr:pic>
      <xdr:nvPicPr>
        <xdr:cNvPr id="6" name="Picture 2">
          <a:extLst>
            <a:ext uri="{FF2B5EF4-FFF2-40B4-BE49-F238E27FC236}">
              <a16:creationId xmlns:a16="http://schemas.microsoft.com/office/drawing/2014/main" id="{AD353271-0310-4FDC-B26C-C933167B322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161860" y="3964555"/>
          <a:ext cx="482508" cy="4640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1087755</xdr:colOff>
      <xdr:row>10</xdr:row>
      <xdr:rowOff>83820</xdr:rowOff>
    </xdr:from>
    <xdr:to>
      <xdr:col>5</xdr:col>
      <xdr:colOff>1322330</xdr:colOff>
      <xdr:row>10</xdr:row>
      <xdr:rowOff>341612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2B167D71-DAC3-4A2A-BFB6-8F2954497B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8255" y="2226945"/>
          <a:ext cx="234575" cy="257792"/>
        </a:xfrm>
        <a:prstGeom prst="rect">
          <a:avLst/>
        </a:prstGeom>
      </xdr:spPr>
    </xdr:pic>
    <xdr:clientData/>
  </xdr:twoCellAnchor>
  <xdr:twoCellAnchor editAs="oneCell">
    <xdr:from>
      <xdr:col>3</xdr:col>
      <xdr:colOff>1164590</xdr:colOff>
      <xdr:row>10</xdr:row>
      <xdr:rowOff>50165</xdr:rowOff>
    </xdr:from>
    <xdr:to>
      <xdr:col>3</xdr:col>
      <xdr:colOff>1399165</xdr:colOff>
      <xdr:row>10</xdr:row>
      <xdr:rowOff>309862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3924A0AF-A261-4DC4-91FB-65F0D5468B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5840" y="2193290"/>
          <a:ext cx="234575" cy="259697"/>
        </a:xfrm>
        <a:prstGeom prst="rect">
          <a:avLst/>
        </a:prstGeom>
      </xdr:spPr>
    </xdr:pic>
    <xdr:clientData/>
  </xdr:twoCellAnchor>
  <xdr:oneCellAnchor>
    <xdr:from>
      <xdr:col>3</xdr:col>
      <xdr:colOff>1400810</xdr:colOff>
      <xdr:row>17</xdr:row>
      <xdr:rowOff>46990</xdr:rowOff>
    </xdr:from>
    <xdr:ext cx="234575" cy="262237"/>
    <xdr:pic>
      <xdr:nvPicPr>
        <xdr:cNvPr id="12" name="Image 11">
          <a:extLst>
            <a:ext uri="{FF2B5EF4-FFF2-40B4-BE49-F238E27FC236}">
              <a16:creationId xmlns:a16="http://schemas.microsoft.com/office/drawing/2014/main" id="{CB4E4AB2-F24F-4B09-8035-BAC5E3E03E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2060" y="5809615"/>
          <a:ext cx="234575" cy="262237"/>
        </a:xfrm>
        <a:prstGeom prst="rect">
          <a:avLst/>
        </a:prstGeom>
      </xdr:spPr>
    </xdr:pic>
    <xdr:clientData/>
  </xdr:oneCellAnchor>
  <xdr:oneCellAnchor>
    <xdr:from>
      <xdr:col>5</xdr:col>
      <xdr:colOff>1227455</xdr:colOff>
      <xdr:row>16</xdr:row>
      <xdr:rowOff>371475</xdr:rowOff>
    </xdr:from>
    <xdr:ext cx="234575" cy="262237"/>
    <xdr:pic>
      <xdr:nvPicPr>
        <xdr:cNvPr id="13" name="Image 12">
          <a:extLst>
            <a:ext uri="{FF2B5EF4-FFF2-40B4-BE49-F238E27FC236}">
              <a16:creationId xmlns:a16="http://schemas.microsoft.com/office/drawing/2014/main" id="{DA56A720-6A30-4FEA-8396-A919A4DEB4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67955" y="5737225"/>
          <a:ext cx="234575" cy="262237"/>
        </a:xfrm>
        <a:prstGeom prst="rect">
          <a:avLst/>
        </a:prstGeom>
      </xdr:spPr>
    </xdr:pic>
    <xdr:clientData/>
  </xdr:oneCellAnchor>
  <xdr:twoCellAnchor>
    <xdr:from>
      <xdr:col>0</xdr:col>
      <xdr:colOff>38100</xdr:colOff>
      <xdr:row>23</xdr:row>
      <xdr:rowOff>155731</xdr:rowOff>
    </xdr:from>
    <xdr:to>
      <xdr:col>6</xdr:col>
      <xdr:colOff>551620</xdr:colOff>
      <xdr:row>25</xdr:row>
      <xdr:rowOff>46911</xdr:rowOff>
    </xdr:to>
    <xdr:sp macro="" textlink="">
      <xdr:nvSpPr>
        <xdr:cNvPr id="14" name="ZoneTexte 3">
          <a:extLst>
            <a:ext uri="{FF2B5EF4-FFF2-40B4-BE49-F238E27FC236}">
              <a16:creationId xmlns:a16="http://schemas.microsoft.com/office/drawing/2014/main" id="{3C0493BD-8C9C-4196-8A6F-FE0C0BC3821A}"/>
            </a:ext>
          </a:extLst>
        </xdr:cNvPr>
        <xdr:cNvSpPr txBox="1"/>
      </xdr:nvSpPr>
      <xdr:spPr>
        <a:xfrm>
          <a:off x="38100" y="8632981"/>
          <a:ext cx="8466895" cy="27218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oneCellAnchor>
    <xdr:from>
      <xdr:col>5</xdr:col>
      <xdr:colOff>1087755</xdr:colOff>
      <xdr:row>14</xdr:row>
      <xdr:rowOff>83820</xdr:rowOff>
    </xdr:from>
    <xdr:ext cx="234575" cy="257792"/>
    <xdr:pic>
      <xdr:nvPicPr>
        <xdr:cNvPr id="20" name="Image 19">
          <a:extLst>
            <a:ext uri="{FF2B5EF4-FFF2-40B4-BE49-F238E27FC236}">
              <a16:creationId xmlns:a16="http://schemas.microsoft.com/office/drawing/2014/main" id="{014F96DC-B204-4FE6-B349-97B4AC53E0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8255" y="2226945"/>
          <a:ext cx="234575" cy="257792"/>
        </a:xfrm>
        <a:prstGeom prst="rect">
          <a:avLst/>
        </a:prstGeom>
      </xdr:spPr>
    </xdr:pic>
    <xdr:clientData/>
  </xdr:oneCellAnchor>
  <xdr:oneCellAnchor>
    <xdr:from>
      <xdr:col>3</xdr:col>
      <xdr:colOff>1164590</xdr:colOff>
      <xdr:row>14</xdr:row>
      <xdr:rowOff>50165</xdr:rowOff>
    </xdr:from>
    <xdr:ext cx="234575" cy="259697"/>
    <xdr:pic>
      <xdr:nvPicPr>
        <xdr:cNvPr id="21" name="Image 20">
          <a:extLst>
            <a:ext uri="{FF2B5EF4-FFF2-40B4-BE49-F238E27FC236}">
              <a16:creationId xmlns:a16="http://schemas.microsoft.com/office/drawing/2014/main" id="{C94CA65B-45DB-4B0E-9B3C-C80DCA4237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5840" y="2193290"/>
          <a:ext cx="234575" cy="259697"/>
        </a:xfrm>
        <a:prstGeom prst="rect">
          <a:avLst/>
        </a:prstGeom>
      </xdr:spPr>
    </xdr:pic>
    <xdr:clientData/>
  </xdr:oneCellAnchor>
  <xdr:oneCellAnchor>
    <xdr:from>
      <xdr:col>3</xdr:col>
      <xdr:colOff>1164590</xdr:colOff>
      <xdr:row>14</xdr:row>
      <xdr:rowOff>50165</xdr:rowOff>
    </xdr:from>
    <xdr:ext cx="234575" cy="259697"/>
    <xdr:pic>
      <xdr:nvPicPr>
        <xdr:cNvPr id="22" name="Image 21">
          <a:extLst>
            <a:ext uri="{FF2B5EF4-FFF2-40B4-BE49-F238E27FC236}">
              <a16:creationId xmlns:a16="http://schemas.microsoft.com/office/drawing/2014/main" id="{7838ABF9-C66F-4DC0-A2C3-0C539A4984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5840" y="2193290"/>
          <a:ext cx="234575" cy="259697"/>
        </a:xfrm>
        <a:prstGeom prst="rect">
          <a:avLst/>
        </a:prstGeom>
      </xdr:spPr>
    </xdr:pic>
    <xdr:clientData/>
  </xdr:oneCellAnchor>
  <xdr:twoCellAnchor editAs="oneCell">
    <xdr:from>
      <xdr:col>4</xdr:col>
      <xdr:colOff>1325144</xdr:colOff>
      <xdr:row>23</xdr:row>
      <xdr:rowOff>0</xdr:rowOff>
    </xdr:from>
    <xdr:to>
      <xdr:col>5</xdr:col>
      <xdr:colOff>453787</xdr:colOff>
      <xdr:row>26</xdr:row>
      <xdr:rowOff>62865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69B74368-F3C9-47EF-88A8-2E47F203A7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1494" y="5943600"/>
          <a:ext cx="566918" cy="634365"/>
        </a:xfrm>
        <a:prstGeom prst="rect">
          <a:avLst/>
        </a:prstGeom>
      </xdr:spPr>
    </xdr:pic>
    <xdr:clientData/>
  </xdr:twoCellAnchor>
  <xdr:twoCellAnchor editAs="oneCell">
    <xdr:from>
      <xdr:col>2</xdr:col>
      <xdr:colOff>1076735</xdr:colOff>
      <xdr:row>24</xdr:row>
      <xdr:rowOff>5592</xdr:rowOff>
    </xdr:from>
    <xdr:to>
      <xdr:col>2</xdr:col>
      <xdr:colOff>1411937</xdr:colOff>
      <xdr:row>26</xdr:row>
      <xdr:rowOff>59285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E31BB5E3-4F0A-4A6C-B030-F3D8287D0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6535" y="6053967"/>
          <a:ext cx="335202" cy="434693"/>
        </a:xfrm>
        <a:prstGeom prst="rect">
          <a:avLst/>
        </a:prstGeom>
      </xdr:spPr>
    </xdr:pic>
    <xdr:clientData/>
  </xdr:twoCellAnchor>
  <xdr:twoCellAnchor editAs="oneCell">
    <xdr:from>
      <xdr:col>3</xdr:col>
      <xdr:colOff>1057274</xdr:colOff>
      <xdr:row>23</xdr:row>
      <xdr:rowOff>91415</xdr:rowOff>
    </xdr:from>
    <xdr:to>
      <xdr:col>4</xdr:col>
      <xdr:colOff>3539</xdr:colOff>
      <xdr:row>25</xdr:row>
      <xdr:rowOff>97810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395995B7-7CAF-4061-AAA3-8770F6F033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5349" y="6035015"/>
          <a:ext cx="375015" cy="387395"/>
        </a:xfrm>
        <a:prstGeom prst="rect">
          <a:avLst/>
        </a:prstGeom>
      </xdr:spPr>
    </xdr:pic>
    <xdr:clientData/>
  </xdr:twoCellAnchor>
  <xdr:twoCellAnchor editAs="oneCell">
    <xdr:from>
      <xdr:col>1</xdr:col>
      <xdr:colOff>88900</xdr:colOff>
      <xdr:row>24</xdr:row>
      <xdr:rowOff>111422</xdr:rowOff>
    </xdr:from>
    <xdr:to>
      <xdr:col>1</xdr:col>
      <xdr:colOff>388343</xdr:colOff>
      <xdr:row>26</xdr:row>
      <xdr:rowOff>26690</xdr:rowOff>
    </xdr:to>
    <xdr:pic>
      <xdr:nvPicPr>
        <xdr:cNvPr id="26" name="Image 25">
          <a:extLst>
            <a:ext uri="{FF2B5EF4-FFF2-40B4-BE49-F238E27FC236}">
              <a16:creationId xmlns:a16="http://schemas.microsoft.com/office/drawing/2014/main" id="{D502E220-F039-43C8-A39A-A4581F1FD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0425" y="6159797"/>
          <a:ext cx="299443" cy="29626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19049</xdr:colOff>
      <xdr:row>24</xdr:row>
      <xdr:rowOff>0</xdr:rowOff>
    </xdr:from>
    <xdr:to>
      <xdr:col>1</xdr:col>
      <xdr:colOff>273532</xdr:colOff>
      <xdr:row>25</xdr:row>
      <xdr:rowOff>640</xdr:rowOff>
    </xdr:to>
    <xdr:pic>
      <xdr:nvPicPr>
        <xdr:cNvPr id="27" name="Image 26">
          <a:extLst>
            <a:ext uri="{FF2B5EF4-FFF2-40B4-BE49-F238E27FC236}">
              <a16:creationId xmlns:a16="http://schemas.microsoft.com/office/drawing/2014/main" id="{868854FD-F7EE-460F-A005-F70C4C2408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4" y="6048375"/>
          <a:ext cx="254483" cy="1816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168275</xdr:colOff>
      <xdr:row>26</xdr:row>
      <xdr:rowOff>19689</xdr:rowOff>
    </xdr:to>
    <xdr:pic>
      <xdr:nvPicPr>
        <xdr:cNvPr id="28" name="Image 27">
          <a:extLst>
            <a:ext uri="{FF2B5EF4-FFF2-40B4-BE49-F238E27FC236}">
              <a16:creationId xmlns:a16="http://schemas.microsoft.com/office/drawing/2014/main" id="{E7CAFE92-2CA2-4BD0-95D7-2652EC960A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245299"/>
          <a:ext cx="260351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125458</xdr:colOff>
      <xdr:row>9</xdr:row>
      <xdr:rowOff>151765</xdr:rowOff>
    </xdr:from>
    <xdr:to>
      <xdr:col>0</xdr:col>
      <xdr:colOff>680771</xdr:colOff>
      <xdr:row>10</xdr:row>
      <xdr:rowOff>341267</xdr:rowOff>
    </xdr:to>
    <xdr:pic>
      <xdr:nvPicPr>
        <xdr:cNvPr id="30" name="Picture 2">
          <a:extLst>
            <a:ext uri="{FF2B5EF4-FFF2-40B4-BE49-F238E27FC236}">
              <a16:creationId xmlns:a16="http://schemas.microsoft.com/office/drawing/2014/main" id="{2C8C1A7B-C102-4BEF-AC44-21C047E8B54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125458" y="2104390"/>
          <a:ext cx="555313" cy="5133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196082</xdr:colOff>
      <xdr:row>18</xdr:row>
      <xdr:rowOff>34525</xdr:rowOff>
    </xdr:from>
    <xdr:to>
      <xdr:col>0</xdr:col>
      <xdr:colOff>640626</xdr:colOff>
      <xdr:row>19</xdr:row>
      <xdr:rowOff>267547</xdr:rowOff>
    </xdr:to>
    <xdr:pic>
      <xdr:nvPicPr>
        <xdr:cNvPr id="32" name="Picture 2">
          <a:extLst>
            <a:ext uri="{FF2B5EF4-FFF2-40B4-BE49-F238E27FC236}">
              <a16:creationId xmlns:a16="http://schemas.microsoft.com/office/drawing/2014/main" id="{C9567D53-E4F6-43C9-82CA-11CF8096992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181" t="24305" r="67708" b="56077"/>
        <a:stretch/>
      </xdr:blipFill>
      <xdr:spPr bwMode="auto">
        <a:xfrm>
          <a:off x="196082" y="4844650"/>
          <a:ext cx="444544" cy="413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168275</xdr:colOff>
      <xdr:row>26</xdr:row>
      <xdr:rowOff>19689</xdr:rowOff>
    </xdr:to>
    <xdr:pic>
      <xdr:nvPicPr>
        <xdr:cNvPr id="33" name="Image 32">
          <a:extLst>
            <a:ext uri="{FF2B5EF4-FFF2-40B4-BE49-F238E27FC236}">
              <a16:creationId xmlns:a16="http://schemas.microsoft.com/office/drawing/2014/main" id="{0DDEA938-C60B-400C-974E-5E4CB830D3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245299"/>
          <a:ext cx="260351" cy="184715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0</xdr:rowOff>
    </xdr:from>
    <xdr:ext cx="1023319" cy="393700"/>
    <xdr:pic>
      <xdr:nvPicPr>
        <xdr:cNvPr id="34" name="Picture 4">
          <a:extLst>
            <a:ext uri="{FF2B5EF4-FFF2-40B4-BE49-F238E27FC236}">
              <a16:creationId xmlns:a16="http://schemas.microsoft.com/office/drawing/2014/main" id="{714EA361-0995-4257-89FA-A0DFF41A271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7328"/>
        <a:stretch/>
      </xdr:blipFill>
      <xdr:spPr bwMode="auto">
        <a:xfrm>
          <a:off x="0" y="0"/>
          <a:ext cx="1023319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772730</xdr:colOff>
      <xdr:row>0</xdr:row>
      <xdr:rowOff>0</xdr:rowOff>
    </xdr:from>
    <xdr:ext cx="708075" cy="416560"/>
    <xdr:pic>
      <xdr:nvPicPr>
        <xdr:cNvPr id="35" name="Image 34">
          <a:extLst>
            <a:ext uri="{FF2B5EF4-FFF2-40B4-BE49-F238E27FC236}">
              <a16:creationId xmlns:a16="http://schemas.microsoft.com/office/drawing/2014/main" id="{7713B9A7-3C80-4BF1-8A38-7FC439C4ED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97355" y="0"/>
          <a:ext cx="708075" cy="416560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</xdr:col>
      <xdr:colOff>684839</xdr:colOff>
      <xdr:row>5</xdr:row>
      <xdr:rowOff>296333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21794DB-5D8D-4876-859B-6C2FBF60B73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4" t="12392" r="12419" b="11308"/>
        <a:stretch/>
      </xdr:blipFill>
      <xdr:spPr bwMode="auto">
        <a:xfrm>
          <a:off x="0" y="876300"/>
          <a:ext cx="1532564" cy="16107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2113794</xdr:colOff>
      <xdr:row>9</xdr:row>
      <xdr:rowOff>1063473</xdr:rowOff>
    </xdr:from>
    <xdr:to>
      <xdr:col>5</xdr:col>
      <xdr:colOff>2481580</xdr:colOff>
      <xdr:row>9</xdr:row>
      <xdr:rowOff>1455057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D32F5B45-C779-45F9-9A22-E5E54EF6C5D2}"/>
            </a:ext>
            <a:ext uri="{147F2762-F138-4A5C-976F-8EAC2B608ADB}">
              <a16:predDERef xmlns:a16="http://schemas.microsoft.com/office/drawing/2014/main" pred="{E21794DB-5D8D-4876-859B-6C2FBF60B7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0019" y="5454498"/>
          <a:ext cx="367786" cy="391584"/>
        </a:xfrm>
        <a:prstGeom prst="rect">
          <a:avLst/>
        </a:prstGeom>
      </xdr:spPr>
    </xdr:pic>
    <xdr:clientData/>
  </xdr:twoCellAnchor>
  <xdr:twoCellAnchor editAs="oneCell">
    <xdr:from>
      <xdr:col>0</xdr:col>
      <xdr:colOff>150858</xdr:colOff>
      <xdr:row>8</xdr:row>
      <xdr:rowOff>39370</xdr:rowOff>
    </xdr:from>
    <xdr:to>
      <xdr:col>0</xdr:col>
      <xdr:colOff>706171</xdr:colOff>
      <xdr:row>8</xdr:row>
      <xdr:rowOff>546372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25656D93-68CF-4397-B7DC-BAFC10520E9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150858" y="3801745"/>
          <a:ext cx="555313" cy="5070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161860</xdr:colOff>
      <xdr:row>12</xdr:row>
      <xdr:rowOff>75180</xdr:rowOff>
    </xdr:from>
    <xdr:to>
      <xdr:col>0</xdr:col>
      <xdr:colOff>644368</xdr:colOff>
      <xdr:row>12</xdr:row>
      <xdr:rowOff>536014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47A026F7-43CF-4A07-857A-B5E24E40677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161860" y="6866505"/>
          <a:ext cx="482508" cy="4608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190500</xdr:colOff>
      <xdr:row>14</xdr:row>
      <xdr:rowOff>338668</xdr:rowOff>
    </xdr:from>
    <xdr:to>
      <xdr:col>0</xdr:col>
      <xdr:colOff>634999</xdr:colOff>
      <xdr:row>16</xdr:row>
      <xdr:rowOff>86519</xdr:rowOff>
    </xdr:to>
    <xdr:pic>
      <xdr:nvPicPr>
        <xdr:cNvPr id="6" name="Picture 2">
          <a:extLst>
            <a:ext uri="{FF2B5EF4-FFF2-40B4-BE49-F238E27FC236}">
              <a16:creationId xmlns:a16="http://schemas.microsoft.com/office/drawing/2014/main" id="{D2580CE6-E47C-408C-B057-28B44AE00DA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548" t="25011" r="56342" b="58563"/>
        <a:stretch/>
      </xdr:blipFill>
      <xdr:spPr bwMode="auto">
        <a:xfrm>
          <a:off x="190500" y="9187393"/>
          <a:ext cx="444499" cy="405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412750</xdr:colOff>
      <xdr:row>2</xdr:row>
      <xdr:rowOff>264583</xdr:rowOff>
    </xdr:from>
    <xdr:to>
      <xdr:col>5</xdr:col>
      <xdr:colOff>2627228</xdr:colOff>
      <xdr:row>4</xdr:row>
      <xdr:rowOff>338666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C78F92EA-4F6B-4C4F-BE7C-C24831D5C8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8975" y="1140883"/>
          <a:ext cx="2214478" cy="950383"/>
        </a:xfrm>
        <a:prstGeom prst="rect">
          <a:avLst/>
        </a:prstGeom>
      </xdr:spPr>
    </xdr:pic>
    <xdr:clientData/>
  </xdr:twoCellAnchor>
  <xdr:twoCellAnchor editAs="oneCell">
    <xdr:from>
      <xdr:col>5</xdr:col>
      <xdr:colOff>402167</xdr:colOff>
      <xdr:row>2</xdr:row>
      <xdr:rowOff>264583</xdr:rowOff>
    </xdr:from>
    <xdr:to>
      <xdr:col>5</xdr:col>
      <xdr:colOff>2616645</xdr:colOff>
      <xdr:row>4</xdr:row>
      <xdr:rowOff>338666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15AC7A6A-5586-440F-AE53-0230DEB54A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8392" y="1140883"/>
          <a:ext cx="2214478" cy="950383"/>
        </a:xfrm>
        <a:prstGeom prst="rect">
          <a:avLst/>
        </a:prstGeom>
      </xdr:spPr>
    </xdr:pic>
    <xdr:clientData/>
  </xdr:twoCellAnchor>
  <xdr:twoCellAnchor editAs="oneCell">
    <xdr:from>
      <xdr:col>0</xdr:col>
      <xdr:colOff>523108</xdr:colOff>
      <xdr:row>24</xdr:row>
      <xdr:rowOff>69850</xdr:rowOff>
    </xdr:from>
    <xdr:to>
      <xdr:col>1</xdr:col>
      <xdr:colOff>19569</xdr:colOff>
      <xdr:row>24</xdr:row>
      <xdr:rowOff>296333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1422064E-139B-4B0B-80F0-B204DD35CF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108" y="12204700"/>
          <a:ext cx="344186" cy="226483"/>
        </a:xfrm>
        <a:prstGeom prst="rect">
          <a:avLst/>
        </a:prstGeom>
      </xdr:spPr>
    </xdr:pic>
    <xdr:clientData/>
  </xdr:twoCellAnchor>
  <xdr:oneCellAnchor>
    <xdr:from>
      <xdr:col>3</xdr:col>
      <xdr:colOff>2837911</xdr:colOff>
      <xdr:row>24</xdr:row>
      <xdr:rowOff>10584</xdr:rowOff>
    </xdr:from>
    <xdr:ext cx="367786" cy="391584"/>
    <xdr:pic>
      <xdr:nvPicPr>
        <xdr:cNvPr id="16" name="Image 15">
          <a:extLst>
            <a:ext uri="{FF2B5EF4-FFF2-40B4-BE49-F238E27FC236}">
              <a16:creationId xmlns:a16="http://schemas.microsoft.com/office/drawing/2014/main" id="{6708F025-1C36-4DC3-ABF9-E8C90F0148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1061" y="12145434"/>
          <a:ext cx="367786" cy="391584"/>
        </a:xfrm>
        <a:prstGeom prst="rect">
          <a:avLst/>
        </a:prstGeom>
      </xdr:spPr>
    </xdr:pic>
    <xdr:clientData/>
  </xdr:oneCellAnchor>
  <xdr:oneCellAnchor>
    <xdr:from>
      <xdr:col>1</xdr:col>
      <xdr:colOff>2457874</xdr:colOff>
      <xdr:row>24</xdr:row>
      <xdr:rowOff>58928</xdr:rowOff>
    </xdr:from>
    <xdr:ext cx="372472" cy="237406"/>
    <xdr:pic>
      <xdr:nvPicPr>
        <xdr:cNvPr id="17" name="Image 16">
          <a:extLst>
            <a:ext uri="{FF2B5EF4-FFF2-40B4-BE49-F238E27FC236}">
              <a16:creationId xmlns:a16="http://schemas.microsoft.com/office/drawing/2014/main" id="{0EC120A2-911B-49C0-A337-98D30B2B62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05599" y="12193778"/>
          <a:ext cx="372472" cy="237406"/>
        </a:xfrm>
        <a:prstGeom prst="rect">
          <a:avLst/>
        </a:prstGeom>
        <a:noFill/>
      </xdr:spPr>
    </xdr:pic>
    <xdr:clientData/>
  </xdr:oneCellAnchor>
  <xdr:oneCellAnchor>
    <xdr:from>
      <xdr:col>1</xdr:col>
      <xdr:colOff>2149736</xdr:colOff>
      <xdr:row>24</xdr:row>
      <xdr:rowOff>81696</xdr:rowOff>
    </xdr:from>
    <xdr:ext cx="379680" cy="193470"/>
    <xdr:pic>
      <xdr:nvPicPr>
        <xdr:cNvPr id="18" name="Image 17">
          <a:extLst>
            <a:ext uri="{FF2B5EF4-FFF2-40B4-BE49-F238E27FC236}">
              <a16:creationId xmlns:a16="http://schemas.microsoft.com/office/drawing/2014/main" id="{4CC9E81F-8D56-4FBC-80F9-F97ACFE0F2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97461" y="12216546"/>
          <a:ext cx="379680" cy="193470"/>
        </a:xfrm>
        <a:prstGeom prst="rect">
          <a:avLst/>
        </a:prstGeom>
      </xdr:spPr>
    </xdr:pic>
    <xdr:clientData/>
  </xdr:oneCellAnchor>
  <xdr:twoCellAnchor editAs="oneCell">
    <xdr:from>
      <xdr:col>0</xdr:col>
      <xdr:colOff>162242</xdr:colOff>
      <xdr:row>19</xdr:row>
      <xdr:rowOff>123825</xdr:rowOff>
    </xdr:from>
    <xdr:to>
      <xdr:col>0</xdr:col>
      <xdr:colOff>666235</xdr:colOff>
      <xdr:row>20</xdr:row>
      <xdr:rowOff>76835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F991D663-3349-461D-BE97-E86119429B90}"/>
            </a:ext>
            <a:ext uri="{147F2762-F138-4A5C-976F-8EAC2B608ADB}">
              <a16:predDERef xmlns:a16="http://schemas.microsoft.com/office/drawing/2014/main" pred="{4CC9E81F-8D56-4FBC-80F9-F97ACFE0F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242" y="10591800"/>
          <a:ext cx="503993" cy="3340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695325</xdr:colOff>
      <xdr:row>4</xdr:row>
      <xdr:rowOff>82550</xdr:rowOff>
    </xdr:from>
    <xdr:to>
      <xdr:col>4</xdr:col>
      <xdr:colOff>1343025</xdr:colOff>
      <xdr:row>5</xdr:row>
      <xdr:rowOff>304800</xdr:rowOff>
    </xdr:to>
    <xdr:pic>
      <xdr:nvPicPr>
        <xdr:cNvPr id="20" name="Graphique 19" descr="Loupe">
          <a:extLst>
            <a:ext uri="{FF2B5EF4-FFF2-40B4-BE49-F238E27FC236}">
              <a16:creationId xmlns:a16="http://schemas.microsoft.com/office/drawing/2014/main" id="{2EA94A94-2135-4EA2-8901-91F5A0DA77D1}"/>
            </a:ext>
            <a:ext uri="{147F2762-F138-4A5C-976F-8EAC2B608ADB}">
              <a16:predDERef xmlns:a16="http://schemas.microsoft.com/office/drawing/2014/main" pred="{F991D663-3349-461D-BE97-E86119429B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9686925" y="1835150"/>
          <a:ext cx="647700" cy="660400"/>
        </a:xfrm>
        <a:prstGeom prst="rect">
          <a:avLst/>
        </a:prstGeom>
      </xdr:spPr>
    </xdr:pic>
    <xdr:clientData/>
  </xdr:twoCellAnchor>
  <xdr:twoCellAnchor editAs="oneCell">
    <xdr:from>
      <xdr:col>1</xdr:col>
      <xdr:colOff>2291157</xdr:colOff>
      <xdr:row>10</xdr:row>
      <xdr:rowOff>163299</xdr:rowOff>
    </xdr:from>
    <xdr:to>
      <xdr:col>2</xdr:col>
      <xdr:colOff>3696</xdr:colOff>
      <xdr:row>10</xdr:row>
      <xdr:rowOff>614149</xdr:rowOff>
    </xdr:to>
    <xdr:pic>
      <xdr:nvPicPr>
        <xdr:cNvPr id="22" name="Graphique 21" descr="Loupe">
          <a:extLst>
            <a:ext uri="{FF2B5EF4-FFF2-40B4-BE49-F238E27FC236}">
              <a16:creationId xmlns:a16="http://schemas.microsoft.com/office/drawing/2014/main" id="{4F471F24-B584-42C3-8633-49A806957865}"/>
            </a:ext>
            <a:ext uri="{147F2762-F138-4A5C-976F-8EAC2B608ADB}">
              <a16:predDERef xmlns:a16="http://schemas.microsoft.com/office/drawing/2014/main" pred="{F991D663-3349-461D-BE97-E86119429B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3155515" y="6065956"/>
          <a:ext cx="446214" cy="450850"/>
        </a:xfrm>
        <a:prstGeom prst="rect">
          <a:avLst/>
        </a:prstGeom>
      </xdr:spPr>
    </xdr:pic>
    <xdr:clientData/>
  </xdr:twoCellAnchor>
  <xdr:twoCellAnchor editAs="oneCell">
    <xdr:from>
      <xdr:col>1</xdr:col>
      <xdr:colOff>2193348</xdr:colOff>
      <xdr:row>13</xdr:row>
      <xdr:rowOff>122356</xdr:rowOff>
    </xdr:from>
    <xdr:to>
      <xdr:col>1</xdr:col>
      <xdr:colOff>2639562</xdr:colOff>
      <xdr:row>13</xdr:row>
      <xdr:rowOff>573206</xdr:rowOff>
    </xdr:to>
    <xdr:pic>
      <xdr:nvPicPr>
        <xdr:cNvPr id="24" name="Graphique 23" descr="Loupe">
          <a:extLst>
            <a:ext uri="{FF2B5EF4-FFF2-40B4-BE49-F238E27FC236}">
              <a16:creationId xmlns:a16="http://schemas.microsoft.com/office/drawing/2014/main" id="{BDEAD38B-2439-4D6D-AD94-3C55D204F2C0}"/>
            </a:ext>
            <a:ext uri="{147F2762-F138-4A5C-976F-8EAC2B608ADB}">
              <a16:predDERef xmlns:a16="http://schemas.microsoft.com/office/drawing/2014/main" pred="{F991D663-3349-461D-BE97-E86119429B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3057706" y="8424744"/>
          <a:ext cx="446214" cy="450850"/>
        </a:xfrm>
        <a:prstGeom prst="rect">
          <a:avLst/>
        </a:prstGeom>
      </xdr:spPr>
    </xdr:pic>
    <xdr:clientData/>
  </xdr:twoCellAnchor>
  <xdr:twoCellAnchor editAs="oneCell">
    <xdr:from>
      <xdr:col>3</xdr:col>
      <xdr:colOff>2470853</xdr:colOff>
      <xdr:row>10</xdr:row>
      <xdr:rowOff>115532</xdr:rowOff>
    </xdr:from>
    <xdr:to>
      <xdr:col>4</xdr:col>
      <xdr:colOff>130649</xdr:colOff>
      <xdr:row>10</xdr:row>
      <xdr:rowOff>566382</xdr:rowOff>
    </xdr:to>
    <xdr:pic>
      <xdr:nvPicPr>
        <xdr:cNvPr id="25" name="Graphique 24" descr="Loupe">
          <a:extLst>
            <a:ext uri="{FF2B5EF4-FFF2-40B4-BE49-F238E27FC236}">
              <a16:creationId xmlns:a16="http://schemas.microsoft.com/office/drawing/2014/main" id="{F02401EF-7905-41F0-A1DC-DF357EA5FF14}"/>
            </a:ext>
            <a:ext uri="{147F2762-F138-4A5C-976F-8EAC2B608ADB}">
              <a16:predDERef xmlns:a16="http://schemas.microsoft.com/office/drawing/2014/main" pred="{F991D663-3349-461D-BE97-E86119429B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8908047" y="6018189"/>
          <a:ext cx="446214" cy="450850"/>
        </a:xfrm>
        <a:prstGeom prst="rect">
          <a:avLst/>
        </a:prstGeom>
      </xdr:spPr>
    </xdr:pic>
    <xdr:clientData/>
  </xdr:twoCellAnchor>
  <xdr:twoCellAnchor editAs="oneCell">
    <xdr:from>
      <xdr:col>3</xdr:col>
      <xdr:colOff>2452656</xdr:colOff>
      <xdr:row>13</xdr:row>
      <xdr:rowOff>120082</xdr:rowOff>
    </xdr:from>
    <xdr:to>
      <xdr:col>4</xdr:col>
      <xdr:colOff>112452</xdr:colOff>
      <xdr:row>13</xdr:row>
      <xdr:rowOff>570932</xdr:rowOff>
    </xdr:to>
    <xdr:pic>
      <xdr:nvPicPr>
        <xdr:cNvPr id="26" name="Graphique 25" descr="Loupe">
          <a:extLst>
            <a:ext uri="{FF2B5EF4-FFF2-40B4-BE49-F238E27FC236}">
              <a16:creationId xmlns:a16="http://schemas.microsoft.com/office/drawing/2014/main" id="{3C689F5E-4D85-4657-9151-5D3E96C57528}"/>
            </a:ext>
            <a:ext uri="{147F2762-F138-4A5C-976F-8EAC2B608ADB}">
              <a16:predDERef xmlns:a16="http://schemas.microsoft.com/office/drawing/2014/main" pred="{F991D663-3349-461D-BE97-E86119429B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8889850" y="8422470"/>
          <a:ext cx="446214" cy="450850"/>
        </a:xfrm>
        <a:prstGeom prst="rect">
          <a:avLst/>
        </a:prstGeom>
      </xdr:spPr>
    </xdr:pic>
    <xdr:clientData/>
  </xdr:twoCellAnchor>
  <xdr:twoCellAnchor editAs="oneCell">
    <xdr:from>
      <xdr:col>1</xdr:col>
      <xdr:colOff>2229743</xdr:colOff>
      <xdr:row>20</xdr:row>
      <xdr:rowOff>272482</xdr:rowOff>
    </xdr:from>
    <xdr:to>
      <xdr:col>1</xdr:col>
      <xdr:colOff>2675957</xdr:colOff>
      <xdr:row>22</xdr:row>
      <xdr:rowOff>63690</xdr:rowOff>
    </xdr:to>
    <xdr:pic>
      <xdr:nvPicPr>
        <xdr:cNvPr id="27" name="Graphique 26" descr="Loupe">
          <a:extLst>
            <a:ext uri="{FF2B5EF4-FFF2-40B4-BE49-F238E27FC236}">
              <a16:creationId xmlns:a16="http://schemas.microsoft.com/office/drawing/2014/main" id="{7D5FACEC-F8F3-4CDB-8700-DC5B4B7F65A7}"/>
            </a:ext>
            <a:ext uri="{147F2762-F138-4A5C-976F-8EAC2B608ADB}">
              <a16:predDERef xmlns:a16="http://schemas.microsoft.com/office/drawing/2014/main" pred="{F991D663-3349-461D-BE97-E86119429B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3094101" y="11258930"/>
          <a:ext cx="446214" cy="450850"/>
        </a:xfrm>
        <a:prstGeom prst="rect">
          <a:avLst/>
        </a:prstGeom>
      </xdr:spPr>
    </xdr:pic>
    <xdr:clientData/>
  </xdr:twoCellAnchor>
  <xdr:twoCellAnchor editAs="oneCell">
    <xdr:from>
      <xdr:col>1</xdr:col>
      <xdr:colOff>2200173</xdr:colOff>
      <xdr:row>17</xdr:row>
      <xdr:rowOff>356643</xdr:rowOff>
    </xdr:from>
    <xdr:to>
      <xdr:col>1</xdr:col>
      <xdr:colOff>2646387</xdr:colOff>
      <xdr:row>19</xdr:row>
      <xdr:rowOff>45493</xdr:rowOff>
    </xdr:to>
    <xdr:pic>
      <xdr:nvPicPr>
        <xdr:cNvPr id="28" name="Graphique 27" descr="Loupe">
          <a:extLst>
            <a:ext uri="{FF2B5EF4-FFF2-40B4-BE49-F238E27FC236}">
              <a16:creationId xmlns:a16="http://schemas.microsoft.com/office/drawing/2014/main" id="{3E3BBDC3-5B25-4965-9C96-679ECCC58B64}"/>
            </a:ext>
            <a:ext uri="{147F2762-F138-4A5C-976F-8EAC2B608ADB}">
              <a16:predDERef xmlns:a16="http://schemas.microsoft.com/office/drawing/2014/main" pred="{F991D663-3349-461D-BE97-E86119429B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3064531" y="10194404"/>
          <a:ext cx="446214" cy="4508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</xdr:col>
      <xdr:colOff>684839</xdr:colOff>
      <xdr:row>5</xdr:row>
      <xdr:rowOff>296333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434A84C-BFDE-46FE-9192-606086D1705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4" t="12392" r="12419" b="11308"/>
        <a:stretch/>
      </xdr:blipFill>
      <xdr:spPr bwMode="auto">
        <a:xfrm>
          <a:off x="0" y="876300"/>
          <a:ext cx="1532564" cy="16107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1898801</xdr:colOff>
      <xdr:row>9</xdr:row>
      <xdr:rowOff>962781</xdr:rowOff>
    </xdr:from>
    <xdr:to>
      <xdr:col>2</xdr:col>
      <xdr:colOff>2266587</xdr:colOff>
      <xdr:row>9</xdr:row>
      <xdr:rowOff>1354365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CEFD1652-CFBF-48D3-AA64-CF08779778C0}"/>
            </a:ext>
            <a:ext uri="{147F2762-F138-4A5C-976F-8EAC2B608ADB}">
              <a16:predDERef xmlns:a16="http://schemas.microsoft.com/office/drawing/2014/main" pred="{E434A84C-BFDE-46FE-9192-606086D170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61151" y="5353806"/>
          <a:ext cx="367786" cy="391584"/>
        </a:xfrm>
        <a:prstGeom prst="rect">
          <a:avLst/>
        </a:prstGeom>
      </xdr:spPr>
    </xdr:pic>
    <xdr:clientData/>
  </xdr:twoCellAnchor>
  <xdr:twoCellAnchor editAs="oneCell">
    <xdr:from>
      <xdr:col>0</xdr:col>
      <xdr:colOff>150858</xdr:colOff>
      <xdr:row>8</xdr:row>
      <xdr:rowOff>39370</xdr:rowOff>
    </xdr:from>
    <xdr:to>
      <xdr:col>0</xdr:col>
      <xdr:colOff>706171</xdr:colOff>
      <xdr:row>8</xdr:row>
      <xdr:rowOff>546372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E0815B24-D085-4339-8B3B-88734D42A65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150858" y="3801745"/>
          <a:ext cx="555313" cy="5070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161860</xdr:colOff>
      <xdr:row>12</xdr:row>
      <xdr:rowOff>75180</xdr:rowOff>
    </xdr:from>
    <xdr:to>
      <xdr:col>0</xdr:col>
      <xdr:colOff>644368</xdr:colOff>
      <xdr:row>12</xdr:row>
      <xdr:rowOff>536014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5DF17457-72A3-4FC2-8519-D56A19012F5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161860" y="6856980"/>
          <a:ext cx="482508" cy="4608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190500</xdr:colOff>
      <xdr:row>14</xdr:row>
      <xdr:rowOff>338668</xdr:rowOff>
    </xdr:from>
    <xdr:to>
      <xdr:col>0</xdr:col>
      <xdr:colOff>634999</xdr:colOff>
      <xdr:row>16</xdr:row>
      <xdr:rowOff>86518</xdr:rowOff>
    </xdr:to>
    <xdr:pic>
      <xdr:nvPicPr>
        <xdr:cNvPr id="6" name="Picture 2">
          <a:extLst>
            <a:ext uri="{FF2B5EF4-FFF2-40B4-BE49-F238E27FC236}">
              <a16:creationId xmlns:a16="http://schemas.microsoft.com/office/drawing/2014/main" id="{BD5989ED-F551-4C93-861C-01B4875008B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548" t="25011" r="56342" b="58563"/>
        <a:stretch/>
      </xdr:blipFill>
      <xdr:spPr bwMode="auto">
        <a:xfrm>
          <a:off x="190500" y="9168343"/>
          <a:ext cx="444499" cy="405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412750</xdr:colOff>
      <xdr:row>2</xdr:row>
      <xdr:rowOff>264583</xdr:rowOff>
    </xdr:from>
    <xdr:to>
      <xdr:col>5</xdr:col>
      <xdr:colOff>2627228</xdr:colOff>
      <xdr:row>4</xdr:row>
      <xdr:rowOff>338666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CF1D84EB-D003-4A17-A5E4-3133748802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8975" y="1140883"/>
          <a:ext cx="2214478" cy="950383"/>
        </a:xfrm>
        <a:prstGeom prst="rect">
          <a:avLst/>
        </a:prstGeom>
      </xdr:spPr>
    </xdr:pic>
    <xdr:clientData/>
  </xdr:twoCellAnchor>
  <xdr:twoCellAnchor editAs="oneCell">
    <xdr:from>
      <xdr:col>5</xdr:col>
      <xdr:colOff>402167</xdr:colOff>
      <xdr:row>2</xdr:row>
      <xdr:rowOff>264583</xdr:rowOff>
    </xdr:from>
    <xdr:to>
      <xdr:col>5</xdr:col>
      <xdr:colOff>2616645</xdr:colOff>
      <xdr:row>4</xdr:row>
      <xdr:rowOff>338666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BD567065-3526-4EC9-BB5C-EF8716E538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8392" y="1140883"/>
          <a:ext cx="2214478" cy="950383"/>
        </a:xfrm>
        <a:prstGeom prst="rect">
          <a:avLst/>
        </a:prstGeom>
      </xdr:spPr>
    </xdr:pic>
    <xdr:clientData/>
  </xdr:twoCellAnchor>
  <xdr:twoCellAnchor editAs="oneCell">
    <xdr:from>
      <xdr:col>0</xdr:col>
      <xdr:colOff>523108</xdr:colOff>
      <xdr:row>24</xdr:row>
      <xdr:rowOff>69850</xdr:rowOff>
    </xdr:from>
    <xdr:to>
      <xdr:col>1</xdr:col>
      <xdr:colOff>19569</xdr:colOff>
      <xdr:row>24</xdr:row>
      <xdr:rowOff>296333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FB6686AA-3E31-45A1-9955-8E4D277C68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108" y="12290425"/>
          <a:ext cx="344186" cy="226483"/>
        </a:xfrm>
        <a:prstGeom prst="rect">
          <a:avLst/>
        </a:prstGeom>
      </xdr:spPr>
    </xdr:pic>
    <xdr:clientData/>
  </xdr:twoCellAnchor>
  <xdr:oneCellAnchor>
    <xdr:from>
      <xdr:col>3</xdr:col>
      <xdr:colOff>2837911</xdr:colOff>
      <xdr:row>24</xdr:row>
      <xdr:rowOff>10584</xdr:rowOff>
    </xdr:from>
    <xdr:ext cx="367786" cy="391584"/>
    <xdr:pic>
      <xdr:nvPicPr>
        <xdr:cNvPr id="10" name="Image 9">
          <a:extLst>
            <a:ext uri="{FF2B5EF4-FFF2-40B4-BE49-F238E27FC236}">
              <a16:creationId xmlns:a16="http://schemas.microsoft.com/office/drawing/2014/main" id="{E0066D3F-DF66-41B4-9148-035018F711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1061" y="12231159"/>
          <a:ext cx="367786" cy="391584"/>
        </a:xfrm>
        <a:prstGeom prst="rect">
          <a:avLst/>
        </a:prstGeom>
      </xdr:spPr>
    </xdr:pic>
    <xdr:clientData/>
  </xdr:oneCellAnchor>
  <xdr:oneCellAnchor>
    <xdr:from>
      <xdr:col>1</xdr:col>
      <xdr:colOff>2457874</xdr:colOff>
      <xdr:row>24</xdr:row>
      <xdr:rowOff>58928</xdr:rowOff>
    </xdr:from>
    <xdr:ext cx="372472" cy="237406"/>
    <xdr:pic>
      <xdr:nvPicPr>
        <xdr:cNvPr id="11" name="Image 10">
          <a:extLst>
            <a:ext uri="{FF2B5EF4-FFF2-40B4-BE49-F238E27FC236}">
              <a16:creationId xmlns:a16="http://schemas.microsoft.com/office/drawing/2014/main" id="{68133A63-3A28-430A-9261-2C3A30E60D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05599" y="12279503"/>
          <a:ext cx="372472" cy="237406"/>
        </a:xfrm>
        <a:prstGeom prst="rect">
          <a:avLst/>
        </a:prstGeom>
        <a:noFill/>
      </xdr:spPr>
    </xdr:pic>
    <xdr:clientData/>
  </xdr:oneCellAnchor>
  <xdr:oneCellAnchor>
    <xdr:from>
      <xdr:col>1</xdr:col>
      <xdr:colOff>2149736</xdr:colOff>
      <xdr:row>24</xdr:row>
      <xdr:rowOff>81696</xdr:rowOff>
    </xdr:from>
    <xdr:ext cx="379680" cy="193470"/>
    <xdr:pic>
      <xdr:nvPicPr>
        <xdr:cNvPr id="12" name="Image 11">
          <a:extLst>
            <a:ext uri="{FF2B5EF4-FFF2-40B4-BE49-F238E27FC236}">
              <a16:creationId xmlns:a16="http://schemas.microsoft.com/office/drawing/2014/main" id="{596D31B4-40B7-4C28-B9E4-DE25F1EEEA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97461" y="12302271"/>
          <a:ext cx="379680" cy="193470"/>
        </a:xfrm>
        <a:prstGeom prst="rect">
          <a:avLst/>
        </a:prstGeom>
      </xdr:spPr>
    </xdr:pic>
    <xdr:clientData/>
  </xdr:oneCellAnchor>
  <xdr:twoCellAnchor editAs="oneCell">
    <xdr:from>
      <xdr:col>0</xdr:col>
      <xdr:colOff>162242</xdr:colOff>
      <xdr:row>19</xdr:row>
      <xdr:rowOff>123825</xdr:rowOff>
    </xdr:from>
    <xdr:to>
      <xdr:col>0</xdr:col>
      <xdr:colOff>666235</xdr:colOff>
      <xdr:row>20</xdr:row>
      <xdr:rowOff>76835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1C4DDAEE-2227-4FF3-B406-04CAF4B64D68}"/>
            </a:ext>
            <a:ext uri="{147F2762-F138-4A5C-976F-8EAC2B608ADB}">
              <a16:predDERef xmlns:a16="http://schemas.microsoft.com/office/drawing/2014/main" pred="{4CC9E81F-8D56-4FBC-80F9-F97ACFE0F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242" y="10696575"/>
          <a:ext cx="503993" cy="3340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2238375</xdr:colOff>
      <xdr:row>4</xdr:row>
      <xdr:rowOff>3628</xdr:rowOff>
    </xdr:from>
    <xdr:to>
      <xdr:col>4</xdr:col>
      <xdr:colOff>179614</xdr:colOff>
      <xdr:row>5</xdr:row>
      <xdr:rowOff>234133</xdr:rowOff>
    </xdr:to>
    <xdr:pic>
      <xdr:nvPicPr>
        <xdr:cNvPr id="14" name="Graphique 13" descr="Loupe">
          <a:extLst>
            <a:ext uri="{FF2B5EF4-FFF2-40B4-BE49-F238E27FC236}">
              <a16:creationId xmlns:a16="http://schemas.microsoft.com/office/drawing/2014/main" id="{4D11AD72-5373-4364-89FA-5FEEE52B4212}"/>
            </a:ext>
            <a:ext uri="{147F2762-F138-4A5C-976F-8EAC2B608ADB}">
              <a16:predDERef xmlns:a16="http://schemas.microsoft.com/office/drawing/2014/main" pred="{1C4DDAEE-2227-4FF3-B406-04CAF4B64D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8515350" y="1756228"/>
          <a:ext cx="655864" cy="668655"/>
        </a:xfrm>
        <a:prstGeom prst="rect">
          <a:avLst/>
        </a:prstGeom>
      </xdr:spPr>
    </xdr:pic>
    <xdr:clientData/>
  </xdr:twoCellAnchor>
  <xdr:twoCellAnchor editAs="oneCell">
    <xdr:from>
      <xdr:col>1</xdr:col>
      <xdr:colOff>1730375</xdr:colOff>
      <xdr:row>9</xdr:row>
      <xdr:rowOff>107950</xdr:rowOff>
    </xdr:from>
    <xdr:to>
      <xdr:col>1</xdr:col>
      <xdr:colOff>2174875</xdr:colOff>
      <xdr:row>9</xdr:row>
      <xdr:rowOff>590550</xdr:rowOff>
    </xdr:to>
    <xdr:pic>
      <xdr:nvPicPr>
        <xdr:cNvPr id="15" name="Graphique 14" descr="Loupe">
          <a:extLst>
            <a:ext uri="{FF2B5EF4-FFF2-40B4-BE49-F238E27FC236}">
              <a16:creationId xmlns:a16="http://schemas.microsoft.com/office/drawing/2014/main" id="{4F84B784-2AB0-4FA0-9D30-1C4415C7381E}"/>
            </a:ext>
            <a:ext uri="{147F2762-F138-4A5C-976F-8EAC2B608ADB}">
              <a16:predDERef xmlns:a16="http://schemas.microsoft.com/office/drawing/2014/main" pred="{4D11AD72-5373-4364-89FA-5FEEE52B42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2578100" y="4498975"/>
          <a:ext cx="444500" cy="482600"/>
        </a:xfrm>
        <a:prstGeom prst="rect">
          <a:avLst/>
        </a:prstGeom>
      </xdr:spPr>
    </xdr:pic>
    <xdr:clientData/>
  </xdr:twoCellAnchor>
  <xdr:twoCellAnchor editAs="oneCell">
    <xdr:from>
      <xdr:col>2</xdr:col>
      <xdr:colOff>2035175</xdr:colOff>
      <xdr:row>9</xdr:row>
      <xdr:rowOff>72570</xdr:rowOff>
    </xdr:from>
    <xdr:to>
      <xdr:col>2</xdr:col>
      <xdr:colOff>2479675</xdr:colOff>
      <xdr:row>9</xdr:row>
      <xdr:rowOff>555170</xdr:rowOff>
    </xdr:to>
    <xdr:pic>
      <xdr:nvPicPr>
        <xdr:cNvPr id="18" name="Graphique 17" descr="Loupe">
          <a:extLst>
            <a:ext uri="{FF2B5EF4-FFF2-40B4-BE49-F238E27FC236}">
              <a16:creationId xmlns:a16="http://schemas.microsoft.com/office/drawing/2014/main" id="{1D6C2778-6BFF-4180-81B2-F47F099E0FB4}"/>
            </a:ext>
            <a:ext uri="{147F2762-F138-4A5C-976F-8EAC2B608ADB}">
              <a16:predDERef xmlns:a16="http://schemas.microsoft.com/office/drawing/2014/main" pred="{01EDBE10-4D9A-4D5B-BF4B-6F516ACDA8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5597525" y="4463595"/>
          <a:ext cx="444500" cy="482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F22"/>
  <sheetViews>
    <sheetView zoomScaleNormal="100" workbookViewId="0">
      <selection activeCell="B16" sqref="B10:F16"/>
    </sheetView>
  </sheetViews>
  <sheetFormatPr defaultColWidth="11.42578125" defaultRowHeight="14.45"/>
  <cols>
    <col min="1" max="1" width="11.42578125" style="8"/>
    <col min="2" max="6" width="21.42578125" customWidth="1"/>
  </cols>
  <sheetData>
    <row r="1" spans="1:6" ht="24">
      <c r="A1" s="222" t="s">
        <v>0</v>
      </c>
      <c r="B1" s="222"/>
      <c r="C1" s="222"/>
      <c r="D1" s="222"/>
      <c r="E1" s="222"/>
      <c r="F1" s="222"/>
    </row>
    <row r="2" spans="1:6" ht="24">
      <c r="A2" s="222" t="s">
        <v>1</v>
      </c>
      <c r="B2" s="222"/>
      <c r="C2" s="222"/>
      <c r="D2" s="222"/>
      <c r="E2" s="222"/>
      <c r="F2" s="222"/>
    </row>
    <row r="3" spans="1:6" ht="17.45">
      <c r="A3" s="227" t="s">
        <v>2</v>
      </c>
      <c r="B3" s="227"/>
      <c r="C3" s="227"/>
      <c r="D3" s="227"/>
      <c r="E3" s="227"/>
      <c r="F3" s="227"/>
    </row>
    <row r="4" spans="1:6" ht="15" thickBot="1"/>
    <row r="5" spans="1:6" ht="17.649999999999999" customHeight="1">
      <c r="A5" s="228" t="s">
        <v>3</v>
      </c>
      <c r="B5" s="229"/>
      <c r="C5" s="229"/>
      <c r="D5" s="229"/>
      <c r="E5" s="229"/>
      <c r="F5" s="230"/>
    </row>
    <row r="6" spans="1:6" ht="15" thickBot="1">
      <c r="A6" s="231"/>
      <c r="B6" s="232"/>
      <c r="C6" s="232"/>
      <c r="D6" s="232"/>
      <c r="E6" s="232"/>
      <c r="F6" s="233"/>
    </row>
    <row r="7" spans="1:6" ht="8.25" customHeight="1" thickBot="1">
      <c r="A7" s="9"/>
      <c r="B7" s="7"/>
      <c r="C7" s="7"/>
      <c r="D7" s="7"/>
      <c r="E7" s="7"/>
      <c r="F7" s="7"/>
    </row>
    <row r="8" spans="1:6" ht="18.600000000000001" thickBot="1">
      <c r="B8" s="1" t="s">
        <v>4</v>
      </c>
      <c r="C8" s="1" t="s">
        <v>5</v>
      </c>
      <c r="D8" s="1" t="s">
        <v>6</v>
      </c>
      <c r="E8" s="1" t="s">
        <v>7</v>
      </c>
      <c r="F8" s="1" t="s">
        <v>8</v>
      </c>
    </row>
    <row r="9" spans="1:6" ht="8.25" customHeight="1" thickBot="1"/>
    <row r="10" spans="1:6">
      <c r="A10" s="239" t="s">
        <v>9</v>
      </c>
      <c r="B10" s="82" t="s">
        <v>10</v>
      </c>
      <c r="C10" s="63" t="s">
        <v>11</v>
      </c>
      <c r="D10" s="83" t="s">
        <v>10</v>
      </c>
      <c r="E10" s="84"/>
      <c r="F10" s="35" t="s">
        <v>11</v>
      </c>
    </row>
    <row r="11" spans="1:6">
      <c r="A11" s="239"/>
      <c r="B11" s="80" t="s">
        <v>12</v>
      </c>
      <c r="C11" s="62" t="s">
        <v>13</v>
      </c>
      <c r="D11" s="3" t="s">
        <v>14</v>
      </c>
      <c r="E11" s="62" t="s">
        <v>15</v>
      </c>
      <c r="F11" s="12" t="s">
        <v>16</v>
      </c>
    </row>
    <row r="12" spans="1:6" ht="15" customHeight="1" thickBot="1">
      <c r="A12" s="239"/>
      <c r="B12" s="81" t="s">
        <v>17</v>
      </c>
      <c r="C12" s="77" t="s">
        <v>18</v>
      </c>
      <c r="D12" s="11"/>
      <c r="E12" s="77" t="s">
        <v>13</v>
      </c>
      <c r="F12" s="77" t="s">
        <v>19</v>
      </c>
    </row>
    <row r="13" spans="1:6" ht="15" thickBot="1">
      <c r="B13" s="78"/>
    </row>
    <row r="14" spans="1:6">
      <c r="A14" s="239" t="s">
        <v>20</v>
      </c>
      <c r="B14" s="82" t="s">
        <v>10</v>
      </c>
      <c r="C14" s="63" t="s">
        <v>11</v>
      </c>
      <c r="D14" s="83" t="s">
        <v>10</v>
      </c>
      <c r="E14" s="84" t="s">
        <v>21</v>
      </c>
      <c r="F14" s="83" t="s">
        <v>10</v>
      </c>
    </row>
    <row r="15" spans="1:6" ht="13.5" customHeight="1">
      <c r="A15" s="239"/>
      <c r="B15" s="80" t="s">
        <v>12</v>
      </c>
      <c r="C15" s="62" t="s">
        <v>13</v>
      </c>
      <c r="D15" s="3" t="s">
        <v>14</v>
      </c>
      <c r="E15" s="62" t="s">
        <v>13</v>
      </c>
      <c r="F15" s="62" t="s">
        <v>22</v>
      </c>
    </row>
    <row r="16" spans="1:6" ht="28.15" thickBot="1">
      <c r="A16" s="239"/>
      <c r="B16" s="81" t="s">
        <v>17</v>
      </c>
      <c r="C16" s="77" t="s">
        <v>23</v>
      </c>
      <c r="D16" s="11"/>
      <c r="E16" s="77" t="s">
        <v>24</v>
      </c>
      <c r="F16" s="77" t="s">
        <v>25</v>
      </c>
    </row>
    <row r="17" spans="1:6" ht="9.75" customHeight="1"/>
    <row r="18" spans="1:6" ht="8.25" customHeight="1">
      <c r="A18" s="52"/>
      <c r="B18" s="52"/>
      <c r="C18" s="52"/>
      <c r="D18" s="52"/>
      <c r="E18" s="52"/>
      <c r="F18" s="52"/>
    </row>
    <row r="19" spans="1:6" ht="13.5" customHeight="1">
      <c r="A19" s="53"/>
      <c r="B19" s="57" t="s">
        <v>26</v>
      </c>
      <c r="C19" s="54"/>
      <c r="D19" s="234" t="s">
        <v>27</v>
      </c>
      <c r="E19" s="236" t="s">
        <v>28</v>
      </c>
      <c r="F19" s="237" t="s">
        <v>29</v>
      </c>
    </row>
    <row r="20" spans="1:6">
      <c r="A20" s="55"/>
      <c r="B20" s="58" t="s">
        <v>30</v>
      </c>
      <c r="C20" s="56"/>
      <c r="D20" s="235"/>
      <c r="E20" s="236"/>
      <c r="F20" s="238"/>
    </row>
    <row r="21" spans="1:6">
      <c r="A21" s="52"/>
      <c r="B21" s="52" t="s">
        <v>31</v>
      </c>
      <c r="C21" s="52"/>
      <c r="D21" s="52"/>
      <c r="E21" s="52"/>
      <c r="F21" s="52"/>
    </row>
    <row r="22" spans="1:6">
      <c r="A22" s="52"/>
      <c r="B22" s="52" t="s">
        <v>32</v>
      </c>
      <c r="C22" s="52"/>
      <c r="D22" s="52"/>
      <c r="E22" s="52"/>
      <c r="F22" s="52"/>
    </row>
  </sheetData>
  <mergeCells count="9">
    <mergeCell ref="A1:F1"/>
    <mergeCell ref="A2:F2"/>
    <mergeCell ref="A3:F3"/>
    <mergeCell ref="A5:F6"/>
    <mergeCell ref="D19:D20"/>
    <mergeCell ref="E19:E20"/>
    <mergeCell ref="F19:F20"/>
    <mergeCell ref="A10:A12"/>
    <mergeCell ref="A14:A16"/>
  </mergeCells>
  <printOptions horizontalCentered="1" verticalCentered="1"/>
  <pageMargins left="0" right="0" top="0" bottom="0" header="0" footer="0"/>
  <pageSetup paperSize="9" scale="90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G28"/>
  <sheetViews>
    <sheetView topLeftCell="A11" zoomScaleNormal="100" workbookViewId="0">
      <selection activeCell="B16" sqref="B10:F16"/>
    </sheetView>
  </sheetViews>
  <sheetFormatPr defaultColWidth="11.42578125" defaultRowHeight="14.45"/>
  <cols>
    <col min="1" max="1" width="11.42578125" style="8"/>
    <col min="2" max="6" width="21.42578125" customWidth="1"/>
  </cols>
  <sheetData>
    <row r="1" spans="1:7" ht="24">
      <c r="A1" s="222" t="s">
        <v>33</v>
      </c>
      <c r="B1" s="222"/>
      <c r="C1" s="222"/>
      <c r="D1" s="222"/>
      <c r="E1" s="222"/>
      <c r="F1" s="222"/>
    </row>
    <row r="2" spans="1:7" ht="24">
      <c r="A2" s="222" t="s">
        <v>34</v>
      </c>
      <c r="B2" s="222"/>
      <c r="C2" s="222"/>
      <c r="D2" s="222"/>
      <c r="E2" s="222"/>
      <c r="F2" s="222"/>
    </row>
    <row r="3" spans="1:7" ht="17.45">
      <c r="A3" s="227" t="s">
        <v>35</v>
      </c>
      <c r="B3" s="227"/>
      <c r="C3" s="227"/>
      <c r="D3" s="227"/>
      <c r="E3" s="227"/>
      <c r="F3" s="227"/>
    </row>
    <row r="4" spans="1:7" ht="15" thickBot="1"/>
    <row r="5" spans="1:7" ht="17.649999999999999" customHeight="1">
      <c r="A5" s="228" t="s">
        <v>3</v>
      </c>
      <c r="B5" s="229"/>
      <c r="C5" s="229"/>
      <c r="D5" s="229"/>
      <c r="E5" s="229"/>
      <c r="F5" s="230"/>
    </row>
    <row r="6" spans="1:7" ht="15" thickBot="1">
      <c r="A6" s="231"/>
      <c r="B6" s="232"/>
      <c r="C6" s="232"/>
      <c r="D6" s="232"/>
      <c r="E6" s="232"/>
      <c r="F6" s="233"/>
    </row>
    <row r="7" spans="1:7" ht="8.25" customHeight="1" thickBot="1">
      <c r="A7" s="9"/>
      <c r="B7" s="7"/>
      <c r="C7" s="7"/>
      <c r="D7" s="7"/>
      <c r="E7" s="7"/>
      <c r="F7" s="7"/>
    </row>
    <row r="8" spans="1:7" ht="18.600000000000001" thickBot="1">
      <c r="B8" s="1" t="s">
        <v>4</v>
      </c>
      <c r="C8" s="1" t="s">
        <v>5</v>
      </c>
      <c r="D8" s="1" t="s">
        <v>6</v>
      </c>
      <c r="E8" s="1" t="s">
        <v>7</v>
      </c>
      <c r="F8" s="1" t="s">
        <v>8</v>
      </c>
    </row>
    <row r="9" spans="1:7" ht="8.25" customHeight="1" thickBot="1"/>
    <row r="10" spans="1:7" ht="25.5" customHeight="1">
      <c r="A10" s="240" t="s">
        <v>36</v>
      </c>
      <c r="B10" s="34" t="s">
        <v>37</v>
      </c>
      <c r="C10" s="61" t="s">
        <v>38</v>
      </c>
      <c r="D10" s="46"/>
      <c r="E10" s="74" t="s">
        <v>39</v>
      </c>
      <c r="F10" s="18"/>
    </row>
    <row r="11" spans="1:7" ht="57.6">
      <c r="A11" s="240"/>
      <c r="B11" s="47" t="s">
        <v>40</v>
      </c>
      <c r="C11" s="65" t="s">
        <v>41</v>
      </c>
      <c r="D11" s="39" t="s">
        <v>42</v>
      </c>
      <c r="E11" s="65" t="s">
        <v>43</v>
      </c>
      <c r="F11" s="43" t="s">
        <v>44</v>
      </c>
    </row>
    <row r="12" spans="1:7" ht="12.75" customHeight="1">
      <c r="A12" s="240"/>
      <c r="B12" s="48"/>
      <c r="C12" s="76"/>
      <c r="D12" s="40" t="s">
        <v>45</v>
      </c>
      <c r="E12" s="66" t="s">
        <v>46</v>
      </c>
      <c r="F12" s="41" t="s">
        <v>47</v>
      </c>
    </row>
    <row r="13" spans="1:7" ht="29.45" thickBot="1">
      <c r="A13" s="240"/>
      <c r="B13" s="21" t="s">
        <v>48</v>
      </c>
      <c r="C13" s="67" t="s">
        <v>11</v>
      </c>
      <c r="D13" s="44" t="s">
        <v>11</v>
      </c>
      <c r="E13" s="75"/>
      <c r="F13" s="23" t="s">
        <v>49</v>
      </c>
    </row>
    <row r="14" spans="1:7" ht="15" thickBot="1"/>
    <row r="15" spans="1:7" ht="60" customHeight="1">
      <c r="A15" s="240" t="s">
        <v>50</v>
      </c>
      <c r="B15" s="49" t="s">
        <v>40</v>
      </c>
      <c r="C15" s="69" t="s">
        <v>41</v>
      </c>
      <c r="D15" s="19" t="s">
        <v>51</v>
      </c>
      <c r="E15" s="69" t="s">
        <v>52</v>
      </c>
      <c r="F15" s="25" t="s">
        <v>44</v>
      </c>
      <c r="G15" s="50"/>
    </row>
    <row r="16" spans="1:7" ht="13.5" customHeight="1">
      <c r="A16" s="240"/>
      <c r="B16" s="20" t="s">
        <v>53</v>
      </c>
      <c r="C16" s="62" t="s">
        <v>54</v>
      </c>
      <c r="D16" s="10" t="s">
        <v>55</v>
      </c>
      <c r="E16" s="62" t="s">
        <v>54</v>
      </c>
      <c r="F16" s="12" t="s">
        <v>53</v>
      </c>
      <c r="G16" s="50"/>
    </row>
    <row r="17" spans="1:7" ht="29.45" thickBot="1">
      <c r="A17" s="240"/>
      <c r="B17" s="21" t="s">
        <v>48</v>
      </c>
      <c r="C17" s="68" t="s">
        <v>56</v>
      </c>
      <c r="D17" s="22" t="s">
        <v>57</v>
      </c>
      <c r="E17" s="68" t="s">
        <v>58</v>
      </c>
      <c r="F17" s="23" t="s">
        <v>59</v>
      </c>
      <c r="G17" s="50"/>
    </row>
    <row r="18" spans="1:7" ht="15" thickBot="1">
      <c r="B18" s="50"/>
      <c r="C18" s="50"/>
      <c r="D18" s="50"/>
      <c r="E18" s="50"/>
      <c r="F18" s="50"/>
      <c r="G18" s="50"/>
    </row>
    <row r="19" spans="1:7" ht="14.25" customHeight="1">
      <c r="A19" s="240" t="s">
        <v>60</v>
      </c>
      <c r="B19" s="45" t="s">
        <v>61</v>
      </c>
      <c r="C19" s="73" t="s">
        <v>62</v>
      </c>
      <c r="D19" s="32" t="s">
        <v>63</v>
      </c>
      <c r="E19" s="73" t="s">
        <v>64</v>
      </c>
      <c r="F19" s="33" t="s">
        <v>65</v>
      </c>
      <c r="G19" s="50"/>
    </row>
    <row r="20" spans="1:7" ht="28.9">
      <c r="A20" s="240"/>
      <c r="B20" s="26" t="s">
        <v>66</v>
      </c>
      <c r="C20" s="71" t="s">
        <v>67</v>
      </c>
      <c r="D20" s="27" t="s">
        <v>68</v>
      </c>
      <c r="E20" s="71" t="s">
        <v>69</v>
      </c>
      <c r="F20" s="28" t="s">
        <v>70</v>
      </c>
      <c r="G20" s="50"/>
    </row>
    <row r="21" spans="1:7" ht="28.9">
      <c r="A21" s="240"/>
      <c r="B21" s="26" t="s">
        <v>71</v>
      </c>
      <c r="C21" s="71" t="s">
        <v>72</v>
      </c>
      <c r="D21" s="27" t="s">
        <v>71</v>
      </c>
      <c r="E21" s="71" t="s">
        <v>72</v>
      </c>
      <c r="F21" s="28" t="s">
        <v>71</v>
      </c>
      <c r="G21" s="50"/>
    </row>
    <row r="22" spans="1:7" ht="29.45" thickBot="1">
      <c r="A22" s="240"/>
      <c r="B22" s="29" t="s">
        <v>73</v>
      </c>
      <c r="C22" s="72" t="s">
        <v>74</v>
      </c>
      <c r="D22" s="22" t="s">
        <v>57</v>
      </c>
      <c r="E22" s="72" t="s">
        <v>74</v>
      </c>
      <c r="F22" s="31" t="s">
        <v>73</v>
      </c>
      <c r="G22" s="50"/>
    </row>
    <row r="23" spans="1:7" ht="9.75" customHeight="1"/>
    <row r="24" spans="1:7" ht="8.25" customHeight="1">
      <c r="A24" s="52"/>
      <c r="B24" s="52"/>
      <c r="C24" s="52"/>
      <c r="D24" s="52"/>
      <c r="E24" s="52"/>
      <c r="F24" s="52"/>
    </row>
    <row r="25" spans="1:7" ht="13.5" customHeight="1">
      <c r="A25" s="53"/>
      <c r="B25" s="57" t="s">
        <v>26</v>
      </c>
      <c r="C25" s="54"/>
      <c r="D25" s="234" t="s">
        <v>27</v>
      </c>
      <c r="E25" s="236" t="s">
        <v>28</v>
      </c>
      <c r="F25" s="237" t="s">
        <v>29</v>
      </c>
    </row>
    <row r="26" spans="1:7">
      <c r="A26" s="55"/>
      <c r="B26" s="58" t="s">
        <v>30</v>
      </c>
      <c r="C26" s="56"/>
      <c r="D26" s="235"/>
      <c r="E26" s="236"/>
      <c r="F26" s="238"/>
    </row>
    <row r="27" spans="1:7">
      <c r="A27" s="52"/>
      <c r="B27" s="52" t="s">
        <v>31</v>
      </c>
      <c r="C27" s="52"/>
      <c r="D27" s="52"/>
      <c r="E27" s="52"/>
      <c r="F27" s="52"/>
    </row>
    <row r="28" spans="1:7">
      <c r="A28" s="52"/>
      <c r="B28" s="52" t="s">
        <v>32</v>
      </c>
      <c r="C28" s="52"/>
      <c r="D28" s="52"/>
      <c r="E28" s="52"/>
      <c r="F28" s="52"/>
    </row>
  </sheetData>
  <mergeCells count="10">
    <mergeCell ref="A19:A22"/>
    <mergeCell ref="D25:D26"/>
    <mergeCell ref="E25:E26"/>
    <mergeCell ref="F25:F26"/>
    <mergeCell ref="A1:F1"/>
    <mergeCell ref="A2:F2"/>
    <mergeCell ref="A3:F3"/>
    <mergeCell ref="A5:F6"/>
    <mergeCell ref="A10:A13"/>
    <mergeCell ref="A15:A17"/>
  </mergeCells>
  <printOptions horizontalCentered="1" verticalCentered="1"/>
  <pageMargins left="0" right="0" top="0" bottom="0" header="0" footer="0"/>
  <pageSetup paperSize="9" scale="90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F22"/>
  <sheetViews>
    <sheetView zoomScaleNormal="100" workbookViewId="0">
      <selection activeCell="B16" sqref="B10:F16"/>
    </sheetView>
  </sheetViews>
  <sheetFormatPr defaultColWidth="11.42578125" defaultRowHeight="14.45"/>
  <cols>
    <col min="1" max="1" width="11.42578125" style="8"/>
    <col min="2" max="6" width="21.42578125" customWidth="1"/>
  </cols>
  <sheetData>
    <row r="1" spans="1:6" ht="24">
      <c r="A1" s="222" t="s">
        <v>0</v>
      </c>
      <c r="B1" s="222"/>
      <c r="C1" s="222"/>
      <c r="D1" s="222"/>
      <c r="E1" s="222"/>
      <c r="F1" s="222"/>
    </row>
    <row r="2" spans="1:6" ht="24">
      <c r="A2" s="222" t="s">
        <v>34</v>
      </c>
      <c r="B2" s="222"/>
      <c r="C2" s="222"/>
      <c r="D2" s="222"/>
      <c r="E2" s="222"/>
      <c r="F2" s="222"/>
    </row>
    <row r="3" spans="1:6" ht="17.45">
      <c r="A3" s="227" t="s">
        <v>35</v>
      </c>
      <c r="B3" s="227"/>
      <c r="C3" s="227"/>
      <c r="D3" s="227"/>
      <c r="E3" s="227"/>
      <c r="F3" s="227"/>
    </row>
    <row r="4" spans="1:6" ht="15" thickBot="1"/>
    <row r="5" spans="1:6" ht="17.649999999999999" customHeight="1">
      <c r="A5" s="228" t="s">
        <v>3</v>
      </c>
      <c r="B5" s="229"/>
      <c r="C5" s="229"/>
      <c r="D5" s="229"/>
      <c r="E5" s="229"/>
      <c r="F5" s="230"/>
    </row>
    <row r="6" spans="1:6" ht="15" thickBot="1">
      <c r="A6" s="231"/>
      <c r="B6" s="232"/>
      <c r="C6" s="232"/>
      <c r="D6" s="232"/>
      <c r="E6" s="232"/>
      <c r="F6" s="233"/>
    </row>
    <row r="7" spans="1:6" ht="8.25" customHeight="1" thickBot="1">
      <c r="A7" s="9"/>
      <c r="B7" s="7"/>
      <c r="C7" s="7"/>
      <c r="D7" s="7"/>
      <c r="E7" s="7"/>
      <c r="F7" s="7"/>
    </row>
    <row r="8" spans="1:6" ht="18.600000000000001" thickBot="1">
      <c r="B8" s="1" t="s">
        <v>4</v>
      </c>
      <c r="C8" s="1" t="s">
        <v>5</v>
      </c>
      <c r="D8" s="1" t="s">
        <v>6</v>
      </c>
      <c r="E8" s="1" t="s">
        <v>7</v>
      </c>
      <c r="F8" s="1" t="s">
        <v>8</v>
      </c>
    </row>
    <row r="9" spans="1:6" ht="8.25" customHeight="1" thickBot="1"/>
    <row r="10" spans="1:6" ht="27.6">
      <c r="A10" s="239" t="s">
        <v>9</v>
      </c>
      <c r="B10" s="82" t="s">
        <v>75</v>
      </c>
      <c r="C10" s="63" t="s">
        <v>11</v>
      </c>
      <c r="D10" s="83" t="s">
        <v>76</v>
      </c>
      <c r="E10" s="79" t="s">
        <v>77</v>
      </c>
      <c r="F10" s="63" t="s">
        <v>11</v>
      </c>
    </row>
    <row r="11" spans="1:6">
      <c r="A11" s="239"/>
      <c r="B11" s="62" t="s">
        <v>78</v>
      </c>
      <c r="C11" s="62" t="s">
        <v>22</v>
      </c>
      <c r="D11" s="59" t="s">
        <v>79</v>
      </c>
      <c r="E11" s="20" t="s">
        <v>19</v>
      </c>
      <c r="F11" s="62" t="s">
        <v>80</v>
      </c>
    </row>
    <row r="12" spans="1:6" ht="15" customHeight="1" thickBot="1">
      <c r="A12" s="239"/>
      <c r="B12" s="81" t="s">
        <v>25</v>
      </c>
      <c r="C12" s="77" t="s">
        <v>23</v>
      </c>
      <c r="D12" s="11"/>
      <c r="E12" s="37" t="s">
        <v>24</v>
      </c>
      <c r="F12" s="77" t="s">
        <v>81</v>
      </c>
    </row>
    <row r="13" spans="1:6" ht="15" thickBot="1">
      <c r="B13" s="78"/>
    </row>
    <row r="14" spans="1:6" ht="27.6">
      <c r="A14" s="239" t="s">
        <v>20</v>
      </c>
      <c r="B14" s="82" t="s">
        <v>75</v>
      </c>
      <c r="C14" s="61" t="s">
        <v>73</v>
      </c>
      <c r="D14" s="83" t="s">
        <v>76</v>
      </c>
      <c r="E14" s="79" t="s">
        <v>77</v>
      </c>
      <c r="F14" s="84" t="s">
        <v>10</v>
      </c>
    </row>
    <row r="15" spans="1:6" ht="13.5" customHeight="1">
      <c r="A15" s="239"/>
      <c r="B15" s="62" t="s">
        <v>13</v>
      </c>
      <c r="C15" s="62" t="s">
        <v>22</v>
      </c>
      <c r="D15" s="59" t="s">
        <v>79</v>
      </c>
      <c r="E15" s="62" t="s">
        <v>82</v>
      </c>
      <c r="F15" s="62" t="s">
        <v>22</v>
      </c>
    </row>
    <row r="16" spans="1:6" ht="26.25" customHeight="1" thickBot="1">
      <c r="A16" s="239"/>
      <c r="B16" s="81" t="s">
        <v>25</v>
      </c>
      <c r="C16" s="77" t="s">
        <v>23</v>
      </c>
      <c r="D16" s="11"/>
      <c r="E16" s="77" t="s">
        <v>24</v>
      </c>
      <c r="F16" s="77" t="s">
        <v>25</v>
      </c>
    </row>
    <row r="17" spans="1:6" ht="9.75" customHeight="1"/>
    <row r="18" spans="1:6" ht="8.25" customHeight="1">
      <c r="A18" s="52"/>
      <c r="B18" s="52"/>
      <c r="C18" s="52"/>
      <c r="D18" s="52"/>
      <c r="E18" s="52"/>
      <c r="F18" s="52"/>
    </row>
    <row r="19" spans="1:6" ht="13.5" customHeight="1">
      <c r="A19" s="53"/>
      <c r="B19" s="57" t="s">
        <v>26</v>
      </c>
      <c r="C19" s="54"/>
      <c r="D19" s="234" t="s">
        <v>27</v>
      </c>
      <c r="E19" s="236" t="s">
        <v>28</v>
      </c>
      <c r="F19" s="237" t="s">
        <v>29</v>
      </c>
    </row>
    <row r="20" spans="1:6">
      <c r="A20" s="55"/>
      <c r="B20" s="58" t="s">
        <v>30</v>
      </c>
      <c r="C20" s="56"/>
      <c r="D20" s="235"/>
      <c r="E20" s="236"/>
      <c r="F20" s="238"/>
    </row>
    <row r="21" spans="1:6">
      <c r="A21" s="52"/>
      <c r="B21" s="52" t="s">
        <v>31</v>
      </c>
      <c r="C21" s="52"/>
      <c r="D21" s="52"/>
      <c r="E21" s="52"/>
      <c r="F21" s="52"/>
    </row>
    <row r="22" spans="1:6">
      <c r="A22" s="52"/>
      <c r="B22" s="52" t="s">
        <v>32</v>
      </c>
      <c r="C22" s="52"/>
      <c r="D22" s="52"/>
      <c r="E22" s="52"/>
      <c r="F22" s="52"/>
    </row>
  </sheetData>
  <mergeCells count="9">
    <mergeCell ref="A1:F1"/>
    <mergeCell ref="A2:F2"/>
    <mergeCell ref="A3:F3"/>
    <mergeCell ref="A5:F6"/>
    <mergeCell ref="D19:D20"/>
    <mergeCell ref="E19:E20"/>
    <mergeCell ref="F19:F20"/>
    <mergeCell ref="A10:A12"/>
    <mergeCell ref="A14:A16"/>
  </mergeCells>
  <printOptions horizontalCentered="1" verticalCentered="1"/>
  <pageMargins left="0" right="0" top="0" bottom="0" header="0" footer="0"/>
  <pageSetup paperSize="9" scale="90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A1:F28"/>
  <sheetViews>
    <sheetView zoomScaleNormal="100" workbookViewId="0">
      <selection activeCell="B16" sqref="B10:F16"/>
    </sheetView>
  </sheetViews>
  <sheetFormatPr defaultColWidth="11.42578125" defaultRowHeight="14.45"/>
  <cols>
    <col min="1" max="1" width="11.42578125" style="8"/>
    <col min="2" max="6" width="21.42578125" customWidth="1"/>
  </cols>
  <sheetData>
    <row r="1" spans="1:6" ht="24">
      <c r="A1" s="222" t="s">
        <v>33</v>
      </c>
      <c r="B1" s="222"/>
      <c r="C1" s="222"/>
      <c r="D1" s="222"/>
      <c r="E1" s="222"/>
      <c r="F1" s="222"/>
    </row>
    <row r="2" spans="1:6" ht="24">
      <c r="A2" s="222" t="s">
        <v>83</v>
      </c>
      <c r="B2" s="222"/>
      <c r="C2" s="222"/>
      <c r="D2" s="222"/>
      <c r="E2" s="222"/>
      <c r="F2" s="222"/>
    </row>
    <row r="3" spans="1:6" ht="17.45">
      <c r="A3" s="227" t="s">
        <v>84</v>
      </c>
      <c r="B3" s="227"/>
      <c r="C3" s="227"/>
      <c r="D3" s="227"/>
      <c r="E3" s="227"/>
      <c r="F3" s="227"/>
    </row>
    <row r="4" spans="1:6" ht="15" thickBot="1"/>
    <row r="5" spans="1:6" ht="17.649999999999999" customHeight="1">
      <c r="A5" s="228" t="s">
        <v>3</v>
      </c>
      <c r="B5" s="229"/>
      <c r="C5" s="229"/>
      <c r="D5" s="229"/>
      <c r="E5" s="229"/>
      <c r="F5" s="230"/>
    </row>
    <row r="6" spans="1:6" ht="15" thickBot="1">
      <c r="A6" s="231"/>
      <c r="B6" s="232"/>
      <c r="C6" s="232"/>
      <c r="D6" s="232"/>
      <c r="E6" s="232"/>
      <c r="F6" s="233"/>
    </row>
    <row r="7" spans="1:6" ht="8.25" customHeight="1" thickBot="1">
      <c r="A7" s="9"/>
      <c r="B7" s="7"/>
      <c r="C7" s="7"/>
      <c r="D7" s="7"/>
      <c r="E7" s="7"/>
      <c r="F7" s="7"/>
    </row>
    <row r="8" spans="1:6" ht="18.600000000000001" thickBot="1">
      <c r="B8" s="1" t="s">
        <v>4</v>
      </c>
      <c r="C8" s="1" t="s">
        <v>5</v>
      </c>
      <c r="D8" s="1" t="s">
        <v>6</v>
      </c>
      <c r="E8" s="1" t="s">
        <v>7</v>
      </c>
      <c r="F8" s="1" t="s">
        <v>8</v>
      </c>
    </row>
    <row r="9" spans="1:6" ht="8.25" customHeight="1" thickBot="1"/>
    <row r="10" spans="1:6" ht="25.5" customHeight="1">
      <c r="A10" s="240" t="s">
        <v>36</v>
      </c>
      <c r="B10" s="2" t="s">
        <v>85</v>
      </c>
      <c r="C10" s="86"/>
      <c r="D10" s="2"/>
      <c r="E10" s="61" t="s">
        <v>86</v>
      </c>
      <c r="F10" s="18"/>
    </row>
    <row r="11" spans="1:6" ht="43.15">
      <c r="A11" s="240"/>
      <c r="B11" s="65" t="s">
        <v>87</v>
      </c>
      <c r="C11" s="59" t="s">
        <v>88</v>
      </c>
      <c r="D11" s="39" t="s">
        <v>89</v>
      </c>
      <c r="E11" s="59" t="s">
        <v>90</v>
      </c>
      <c r="F11" s="51" t="s">
        <v>91</v>
      </c>
    </row>
    <row r="12" spans="1:6" ht="12.75" customHeight="1">
      <c r="A12" s="240"/>
      <c r="B12" s="62"/>
      <c r="C12" s="62" t="s">
        <v>13</v>
      </c>
      <c r="D12" s="10" t="s">
        <v>92</v>
      </c>
      <c r="E12" s="62"/>
      <c r="F12" s="12" t="s">
        <v>93</v>
      </c>
    </row>
    <row r="13" spans="1:6" ht="29.45" thickBot="1">
      <c r="A13" s="240"/>
      <c r="B13" s="68" t="str">
        <f>B17</f>
        <v>Compote Pomme Pastèque Eucalyptus</v>
      </c>
      <c r="C13" s="77" t="s">
        <v>11</v>
      </c>
      <c r="D13" s="4" t="str">
        <f>D17</f>
        <v>Compote Pomme Melon Canari</v>
      </c>
      <c r="E13" s="60" t="str">
        <f>E17</f>
        <v>Compote Pomme Raisin Cardamome</v>
      </c>
      <c r="F13" s="13" t="s">
        <v>11</v>
      </c>
    </row>
    <row r="14" spans="1:6" ht="15" thickBot="1"/>
    <row r="15" spans="1:6" ht="46.5" customHeight="1">
      <c r="A15" s="240" t="s">
        <v>50</v>
      </c>
      <c r="B15" s="49" t="str">
        <f>B11</f>
        <v xml:space="preserve">Courgettes pommes de terre au pesto et filet de saumon </v>
      </c>
      <c r="C15" s="61" t="str">
        <f>C11</f>
        <v>Veau Marengo revisité</v>
      </c>
      <c r="D15" s="19" t="str">
        <f>D11</f>
        <v>Pâtisson courgettes coquillettes au basilic et filet de poulet</v>
      </c>
      <c r="E15" s="61" t="str">
        <f>E11</f>
        <v>Courge butternut quinoa à l'échalotte et filet de bœuf à la coriandre</v>
      </c>
      <c r="F15" s="6" t="str">
        <f>F11</f>
        <v>Ratatouille de légumes boulgour et dos de Cabillaud</v>
      </c>
    </row>
    <row r="16" spans="1:6" ht="13.5" customHeight="1">
      <c r="A16" s="240"/>
      <c r="B16" s="20" t="s">
        <v>53</v>
      </c>
      <c r="C16" s="62" t="s">
        <v>13</v>
      </c>
      <c r="D16" s="10" t="s">
        <v>55</v>
      </c>
      <c r="E16" s="62" t="s">
        <v>53</v>
      </c>
      <c r="F16" s="12" t="s">
        <v>54</v>
      </c>
    </row>
    <row r="17" spans="1:6" ht="29.45" thickBot="1">
      <c r="A17" s="240"/>
      <c r="B17" s="21" t="s">
        <v>94</v>
      </c>
      <c r="C17" s="68" t="s">
        <v>95</v>
      </c>
      <c r="D17" s="22" t="s">
        <v>96</v>
      </c>
      <c r="E17" s="68" t="s">
        <v>97</v>
      </c>
      <c r="F17" s="5" t="s">
        <v>98</v>
      </c>
    </row>
    <row r="18" spans="1:6" ht="15" thickBot="1"/>
    <row r="19" spans="1:6" ht="14.25" customHeight="1">
      <c r="A19" s="242" t="s">
        <v>60</v>
      </c>
      <c r="B19" s="15" t="s">
        <v>62</v>
      </c>
      <c r="C19" s="70" t="s">
        <v>61</v>
      </c>
      <c r="D19" s="32" t="s">
        <v>99</v>
      </c>
      <c r="E19" s="70" t="s">
        <v>63</v>
      </c>
      <c r="F19" s="15" t="s">
        <v>64</v>
      </c>
    </row>
    <row r="20" spans="1:6" ht="28.9">
      <c r="A20" s="242"/>
      <c r="B20" s="26" t="s">
        <v>68</v>
      </c>
      <c r="C20" s="71" t="s">
        <v>66</v>
      </c>
      <c r="D20" s="27" t="s">
        <v>100</v>
      </c>
      <c r="E20" s="71" t="s">
        <v>101</v>
      </c>
      <c r="F20" s="71" t="s">
        <v>102</v>
      </c>
    </row>
    <row r="21" spans="1:6" ht="28.9">
      <c r="A21" s="242"/>
      <c r="B21" s="26" t="s">
        <v>71</v>
      </c>
      <c r="C21" s="71" t="s">
        <v>72</v>
      </c>
      <c r="D21" s="27" t="s">
        <v>71</v>
      </c>
      <c r="E21" s="71" t="s">
        <v>72</v>
      </c>
      <c r="F21" s="71" t="s">
        <v>71</v>
      </c>
    </row>
    <row r="22" spans="1:6" ht="43.9" thickBot="1">
      <c r="A22" s="242"/>
      <c r="B22" s="29" t="s">
        <v>73</v>
      </c>
      <c r="C22" s="72" t="s">
        <v>74</v>
      </c>
      <c r="D22" s="30" t="s">
        <v>103</v>
      </c>
      <c r="E22" s="72" t="s">
        <v>74</v>
      </c>
      <c r="F22" s="72" t="s">
        <v>73</v>
      </c>
    </row>
    <row r="23" spans="1:6" ht="9.75" customHeight="1"/>
    <row r="24" spans="1:6" ht="8.25" customHeight="1">
      <c r="A24" s="52"/>
      <c r="B24" s="52"/>
      <c r="C24" s="52"/>
      <c r="D24" s="52"/>
      <c r="E24" s="52"/>
      <c r="F24" s="52"/>
    </row>
    <row r="25" spans="1:6" ht="13.5" customHeight="1">
      <c r="A25" s="53"/>
      <c r="B25" s="91" t="s">
        <v>26</v>
      </c>
      <c r="C25" s="54"/>
      <c r="D25" s="234" t="s">
        <v>27</v>
      </c>
      <c r="E25" s="236" t="s">
        <v>28</v>
      </c>
      <c r="F25" s="241" t="s">
        <v>29</v>
      </c>
    </row>
    <row r="26" spans="1:6">
      <c r="A26" s="55"/>
      <c r="B26" s="58" t="s">
        <v>30</v>
      </c>
      <c r="C26" s="56"/>
      <c r="D26" s="235"/>
      <c r="E26" s="236"/>
      <c r="F26" s="241"/>
    </row>
    <row r="27" spans="1:6">
      <c r="A27" s="52"/>
      <c r="B27" s="52" t="s">
        <v>31</v>
      </c>
      <c r="C27" s="52"/>
      <c r="D27" s="52"/>
      <c r="E27" s="52"/>
      <c r="F27" s="52"/>
    </row>
    <row r="28" spans="1:6">
      <c r="A28" s="52"/>
      <c r="B28" s="52" t="s">
        <v>32</v>
      </c>
      <c r="C28" s="52"/>
      <c r="D28" s="52"/>
      <c r="E28" s="52"/>
      <c r="F28" s="52"/>
    </row>
  </sheetData>
  <mergeCells count="10">
    <mergeCell ref="A1:F1"/>
    <mergeCell ref="D25:D26"/>
    <mergeCell ref="E25:E26"/>
    <mergeCell ref="F25:F26"/>
    <mergeCell ref="A19:A22"/>
    <mergeCell ref="A2:F2"/>
    <mergeCell ref="A3:F3"/>
    <mergeCell ref="A5:F6"/>
    <mergeCell ref="A10:A13"/>
    <mergeCell ref="A15:A17"/>
  </mergeCells>
  <printOptions horizontalCentered="1" verticalCentered="1"/>
  <pageMargins left="0" right="0" top="0" bottom="0" header="0" footer="0"/>
  <pageSetup paperSize="9" scale="9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F22"/>
  <sheetViews>
    <sheetView topLeftCell="A2" zoomScaleNormal="100" workbookViewId="0">
      <selection activeCell="B16" sqref="B10:F16"/>
    </sheetView>
  </sheetViews>
  <sheetFormatPr defaultColWidth="11.42578125" defaultRowHeight="14.45"/>
  <cols>
    <col min="1" max="1" width="11.42578125" style="8"/>
    <col min="2" max="6" width="21.42578125" customWidth="1"/>
  </cols>
  <sheetData>
    <row r="1" spans="1:6" ht="24">
      <c r="A1" s="222" t="s">
        <v>0</v>
      </c>
      <c r="B1" s="222"/>
      <c r="C1" s="222"/>
      <c r="D1" s="222"/>
      <c r="E1" s="222"/>
      <c r="F1" s="222"/>
    </row>
    <row r="2" spans="1:6" ht="24">
      <c r="A2" s="222" t="s">
        <v>83</v>
      </c>
      <c r="B2" s="222"/>
      <c r="C2" s="222"/>
      <c r="D2" s="222"/>
      <c r="E2" s="222"/>
      <c r="F2" s="222"/>
    </row>
    <row r="3" spans="1:6" ht="17.45">
      <c r="A3" s="227" t="str">
        <f>'S39 DEJ'!A3:F3</f>
        <v>Découverte du Melon Canari</v>
      </c>
      <c r="B3" s="227"/>
      <c r="C3" s="227"/>
      <c r="D3" s="227"/>
      <c r="E3" s="227"/>
      <c r="F3" s="227"/>
    </row>
    <row r="4" spans="1:6" ht="15" thickBot="1"/>
    <row r="5" spans="1:6" ht="17.649999999999999" customHeight="1">
      <c r="A5" s="228" t="s">
        <v>3</v>
      </c>
      <c r="B5" s="229"/>
      <c r="C5" s="229"/>
      <c r="D5" s="229"/>
      <c r="E5" s="229"/>
      <c r="F5" s="230"/>
    </row>
    <row r="6" spans="1:6" ht="15" thickBot="1">
      <c r="A6" s="231"/>
      <c r="B6" s="232"/>
      <c r="C6" s="232"/>
      <c r="D6" s="232"/>
      <c r="E6" s="232"/>
      <c r="F6" s="233"/>
    </row>
    <row r="7" spans="1:6" ht="8.25" customHeight="1" thickBot="1">
      <c r="A7" s="9"/>
      <c r="B7" s="7"/>
      <c r="C7" s="7"/>
      <c r="D7" s="7"/>
      <c r="E7" s="7"/>
      <c r="F7" s="7"/>
    </row>
    <row r="8" spans="1:6" ht="18.600000000000001" thickBot="1">
      <c r="B8" s="1" t="s">
        <v>4</v>
      </c>
      <c r="C8" s="1" t="s">
        <v>5</v>
      </c>
      <c r="D8" s="1" t="s">
        <v>6</v>
      </c>
      <c r="E8" s="1" t="s">
        <v>7</v>
      </c>
      <c r="F8" s="1" t="s">
        <v>8</v>
      </c>
    </row>
    <row r="9" spans="1:6" ht="8.25" customHeight="1" thickBot="1"/>
    <row r="10" spans="1:6">
      <c r="A10" s="239" t="s">
        <v>9</v>
      </c>
      <c r="B10" s="79" t="s">
        <v>104</v>
      </c>
      <c r="C10" s="63" t="s">
        <v>105</v>
      </c>
      <c r="D10" s="83" t="s">
        <v>10</v>
      </c>
      <c r="E10" s="84" t="s">
        <v>106</v>
      </c>
      <c r="F10" s="87" t="s">
        <v>104</v>
      </c>
    </row>
    <row r="11" spans="1:6">
      <c r="A11" s="239"/>
      <c r="B11" s="20" t="s">
        <v>13</v>
      </c>
      <c r="C11" s="62" t="s">
        <v>12</v>
      </c>
      <c r="D11" s="10" t="s">
        <v>107</v>
      </c>
      <c r="E11" s="62" t="s">
        <v>13</v>
      </c>
      <c r="F11" s="62" t="s">
        <v>108</v>
      </c>
    </row>
    <row r="12" spans="1:6" ht="15" customHeight="1" thickBot="1">
      <c r="A12" s="239"/>
      <c r="B12" s="81" t="s">
        <v>23</v>
      </c>
      <c r="C12" s="88" t="s">
        <v>109</v>
      </c>
      <c r="D12" s="11" t="s">
        <v>110</v>
      </c>
      <c r="E12" s="77" t="s">
        <v>111</v>
      </c>
      <c r="F12" s="77" t="s">
        <v>25</v>
      </c>
    </row>
    <row r="13" spans="1:6" ht="15" thickBot="1">
      <c r="B13" s="78"/>
    </row>
    <row r="14" spans="1:6">
      <c r="A14" s="239" t="s">
        <v>20</v>
      </c>
      <c r="B14" s="82" t="s">
        <v>10</v>
      </c>
      <c r="C14" s="61" t="s">
        <v>21</v>
      </c>
      <c r="D14" s="83" t="s">
        <v>10</v>
      </c>
      <c r="E14" s="84" t="s">
        <v>106</v>
      </c>
      <c r="F14" s="84" t="s">
        <v>10</v>
      </c>
    </row>
    <row r="15" spans="1:6" ht="13.5" customHeight="1">
      <c r="A15" s="239"/>
      <c r="B15" s="20" t="s">
        <v>13</v>
      </c>
      <c r="C15" s="62" t="s">
        <v>108</v>
      </c>
      <c r="D15" s="10" t="s">
        <v>107</v>
      </c>
      <c r="E15" s="20" t="s">
        <v>13</v>
      </c>
      <c r="F15" s="62" t="s">
        <v>108</v>
      </c>
    </row>
    <row r="16" spans="1:6" ht="26.25" customHeight="1" thickBot="1">
      <c r="A16" s="239"/>
      <c r="B16" s="81" t="s">
        <v>23</v>
      </c>
      <c r="C16" s="77" t="s">
        <v>112</v>
      </c>
      <c r="D16" s="11" t="s">
        <v>110</v>
      </c>
      <c r="E16" s="81" t="s">
        <v>23</v>
      </c>
      <c r="F16" s="77" t="s">
        <v>25</v>
      </c>
    </row>
    <row r="17" spans="1:6" ht="9.75" customHeight="1"/>
    <row r="18" spans="1:6" ht="8.25" customHeight="1">
      <c r="A18" s="52"/>
      <c r="B18" s="52"/>
      <c r="C18" s="52"/>
      <c r="D18" s="52"/>
      <c r="E18" s="52"/>
      <c r="F18" s="52"/>
    </row>
    <row r="19" spans="1:6" ht="13.5" customHeight="1">
      <c r="A19" s="53"/>
      <c r="B19" s="91" t="s">
        <v>26</v>
      </c>
      <c r="C19" s="54"/>
      <c r="D19" s="234" t="s">
        <v>27</v>
      </c>
      <c r="E19" s="236" t="s">
        <v>28</v>
      </c>
      <c r="F19" s="241" t="s">
        <v>29</v>
      </c>
    </row>
    <row r="20" spans="1:6">
      <c r="A20" s="55"/>
      <c r="B20" s="58" t="s">
        <v>30</v>
      </c>
      <c r="C20" s="56"/>
      <c r="D20" s="235"/>
      <c r="E20" s="236"/>
      <c r="F20" s="241"/>
    </row>
    <row r="21" spans="1:6">
      <c r="A21" s="52"/>
      <c r="B21" s="52" t="s">
        <v>31</v>
      </c>
      <c r="C21" s="52"/>
      <c r="D21" s="52"/>
      <c r="E21" s="52"/>
      <c r="F21" s="52"/>
    </row>
    <row r="22" spans="1:6">
      <c r="A22" s="52"/>
      <c r="B22" s="52" t="s">
        <v>32</v>
      </c>
      <c r="C22" s="52"/>
      <c r="D22" s="52"/>
      <c r="E22" s="52"/>
      <c r="F22" s="52"/>
    </row>
  </sheetData>
  <mergeCells count="9">
    <mergeCell ref="A1:F1"/>
    <mergeCell ref="A2:F2"/>
    <mergeCell ref="A3:F3"/>
    <mergeCell ref="A5:F6"/>
    <mergeCell ref="D19:D20"/>
    <mergeCell ref="E19:E20"/>
    <mergeCell ref="F19:F20"/>
    <mergeCell ref="A10:A12"/>
    <mergeCell ref="A14:A16"/>
  </mergeCells>
  <printOptions horizontalCentered="1" verticalCentered="1"/>
  <pageMargins left="0" right="0" top="0" bottom="0" header="0" footer="0"/>
  <pageSetup paperSize="9" scale="9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/>
  <dimension ref="A1:F28"/>
  <sheetViews>
    <sheetView zoomScaleNormal="100" workbookViewId="0">
      <selection activeCell="B16" sqref="B10:F16"/>
    </sheetView>
  </sheetViews>
  <sheetFormatPr defaultColWidth="11.42578125" defaultRowHeight="14.45"/>
  <cols>
    <col min="1" max="1" width="11.42578125" style="8"/>
    <col min="2" max="6" width="21.42578125" customWidth="1"/>
  </cols>
  <sheetData>
    <row r="1" spans="1:6" ht="24">
      <c r="A1" s="222" t="s">
        <v>33</v>
      </c>
      <c r="B1" s="222"/>
      <c r="C1" s="222"/>
      <c r="D1" s="222"/>
      <c r="E1" s="222"/>
      <c r="F1" s="222"/>
    </row>
    <row r="2" spans="1:6" ht="24">
      <c r="A2" s="222" t="s">
        <v>113</v>
      </c>
      <c r="B2" s="222"/>
      <c r="C2" s="222"/>
      <c r="D2" s="222"/>
      <c r="E2" s="222"/>
      <c r="F2" s="222"/>
    </row>
    <row r="3" spans="1:6" ht="17.45">
      <c r="A3" s="227" t="s">
        <v>114</v>
      </c>
      <c r="B3" s="227"/>
      <c r="C3" s="227"/>
      <c r="D3" s="227"/>
      <c r="E3" s="227"/>
      <c r="F3" s="227"/>
    </row>
    <row r="4" spans="1:6" ht="18" thickBot="1">
      <c r="A4" s="227"/>
      <c r="B4" s="227"/>
      <c r="C4" s="227"/>
      <c r="D4" s="227"/>
      <c r="E4" s="227"/>
      <c r="F4" s="227"/>
    </row>
    <row r="5" spans="1:6" ht="17.649999999999999" customHeight="1">
      <c r="A5" s="228" t="s">
        <v>3</v>
      </c>
      <c r="B5" s="229"/>
      <c r="C5" s="229"/>
      <c r="D5" s="229"/>
      <c r="E5" s="229"/>
      <c r="F5" s="230"/>
    </row>
    <row r="6" spans="1:6" ht="15" thickBot="1">
      <c r="A6" s="231"/>
      <c r="B6" s="232"/>
      <c r="C6" s="232"/>
      <c r="D6" s="232"/>
      <c r="E6" s="232"/>
      <c r="F6" s="233"/>
    </row>
    <row r="7" spans="1:6" ht="8.25" customHeight="1" thickBot="1">
      <c r="A7" s="9"/>
      <c r="B7" s="7"/>
      <c r="C7" s="7"/>
      <c r="D7" s="7"/>
      <c r="E7" s="7"/>
      <c r="F7" s="7"/>
    </row>
    <row r="8" spans="1:6" ht="18.600000000000001" thickBot="1">
      <c r="B8" s="1" t="s">
        <v>4</v>
      </c>
      <c r="C8" s="1" t="s">
        <v>5</v>
      </c>
      <c r="D8" s="1" t="s">
        <v>6</v>
      </c>
      <c r="E8" s="1" t="s">
        <v>7</v>
      </c>
      <c r="F8" s="1" t="s">
        <v>8</v>
      </c>
    </row>
    <row r="9" spans="1:6" ht="8.25" customHeight="1" thickBot="1"/>
    <row r="10" spans="1:6" ht="25.5" customHeight="1">
      <c r="A10" s="240" t="s">
        <v>36</v>
      </c>
      <c r="B10" s="61" t="s">
        <v>115</v>
      </c>
      <c r="C10" s="89"/>
      <c r="D10" s="61" t="s">
        <v>116</v>
      </c>
      <c r="E10" s="61"/>
      <c r="F10" s="18"/>
    </row>
    <row r="11" spans="1:6" ht="43.15">
      <c r="A11" s="240"/>
      <c r="B11" s="47" t="s">
        <v>117</v>
      </c>
      <c r="C11" s="65" t="s">
        <v>118</v>
      </c>
      <c r="D11" s="47" t="s">
        <v>119</v>
      </c>
      <c r="E11" s="59" t="s">
        <v>120</v>
      </c>
      <c r="F11" s="51" t="s">
        <v>121</v>
      </c>
    </row>
    <row r="12" spans="1:6" ht="12.75" customHeight="1">
      <c r="A12" s="240"/>
      <c r="B12" s="62"/>
      <c r="C12" s="20" t="str">
        <f>C16</f>
        <v>Yaourt nature</v>
      </c>
      <c r="D12" s="62" t="s">
        <v>19</v>
      </c>
      <c r="E12" s="62" t="str">
        <f>E16</f>
        <v xml:space="preserve">Fromage blanc nature </v>
      </c>
      <c r="F12" s="12" t="s">
        <v>122</v>
      </c>
    </row>
    <row r="13" spans="1:6" ht="28.15" thickBot="1">
      <c r="A13" s="240"/>
      <c r="B13" s="77" t="s">
        <v>11</v>
      </c>
      <c r="C13" s="85" t="str">
        <f>C17</f>
        <v>Compote Pomme Melon Vanille</v>
      </c>
      <c r="D13" s="85" t="str">
        <f>D17</f>
        <v>Compote Banane Pomme Citronnelle</v>
      </c>
      <c r="E13" s="77" t="s">
        <v>11</v>
      </c>
      <c r="F13" s="13" t="str">
        <f>E13</f>
        <v>Fruit de saison</v>
      </c>
    </row>
    <row r="14" spans="1:6" ht="15" thickBot="1"/>
    <row r="15" spans="1:6" ht="46.5" customHeight="1">
      <c r="A15" s="240" t="s">
        <v>50</v>
      </c>
      <c r="B15" s="49" t="str">
        <f>B11</f>
        <v>Courge spaghetti et semoule aux poivrons et sauté de veau</v>
      </c>
      <c r="C15" s="49" t="str">
        <f t="shared" ref="C15:F15" si="0">C11</f>
        <v>Courgettes patate douce et filet de saumon</v>
      </c>
      <c r="D15" s="69" t="str">
        <f t="shared" si="0"/>
        <v>Carottes au curry pommes de terre et poulet tandoori</v>
      </c>
      <c r="E15" s="49" t="str">
        <f t="shared" si="0"/>
        <v>Légumes d'été pâtes à la cardamome et filet de bœuf</v>
      </c>
      <c r="F15" s="69" t="str">
        <f t="shared" si="0"/>
        <v>Potiron boulgour et dos de Cabillaud</v>
      </c>
    </row>
    <row r="16" spans="1:6" ht="13.5" customHeight="1">
      <c r="A16" s="240"/>
      <c r="B16" s="62" t="s">
        <v>82</v>
      </c>
      <c r="C16" s="20" t="s">
        <v>13</v>
      </c>
      <c r="D16" s="62" t="s">
        <v>53</v>
      </c>
      <c r="E16" s="62" t="s">
        <v>55</v>
      </c>
      <c r="F16" s="12" t="s">
        <v>54</v>
      </c>
    </row>
    <row r="17" spans="1:6" ht="29.45" thickBot="1">
      <c r="A17" s="240"/>
      <c r="B17" s="68" t="s">
        <v>123</v>
      </c>
      <c r="C17" s="85" t="s">
        <v>124</v>
      </c>
      <c r="D17" s="60" t="s">
        <v>125</v>
      </c>
      <c r="E17" s="68" t="s">
        <v>97</v>
      </c>
      <c r="F17" s="23" t="s">
        <v>126</v>
      </c>
    </row>
    <row r="18" spans="1:6" ht="15" thickBot="1"/>
    <row r="19" spans="1:6" ht="14.25" customHeight="1">
      <c r="A19" s="242" t="s">
        <v>60</v>
      </c>
      <c r="B19" s="32" t="s">
        <v>61</v>
      </c>
      <c r="C19" s="15" t="s">
        <v>62</v>
      </c>
      <c r="D19" s="70" t="s">
        <v>99</v>
      </c>
      <c r="E19" s="33" t="s">
        <v>63</v>
      </c>
      <c r="F19" s="15" t="s">
        <v>64</v>
      </c>
    </row>
    <row r="20" spans="1:6" ht="28.9">
      <c r="A20" s="242"/>
      <c r="B20" s="26" t="s">
        <v>127</v>
      </c>
      <c r="C20" s="26" t="s">
        <v>68</v>
      </c>
      <c r="D20" s="71" t="s">
        <v>66</v>
      </c>
      <c r="E20" s="28" t="s">
        <v>128</v>
      </c>
      <c r="F20" s="28" t="s">
        <v>129</v>
      </c>
    </row>
    <row r="21" spans="1:6" ht="28.9">
      <c r="A21" s="242"/>
      <c r="B21" s="26" t="s">
        <v>71</v>
      </c>
      <c r="C21" s="26" t="s">
        <v>72</v>
      </c>
      <c r="D21" s="71" t="s">
        <v>71</v>
      </c>
      <c r="E21" s="28" t="s">
        <v>72</v>
      </c>
      <c r="F21" s="28" t="s">
        <v>71</v>
      </c>
    </row>
    <row r="22" spans="1:6" ht="15" thickBot="1">
      <c r="A22" s="242"/>
      <c r="B22" s="72" t="s">
        <v>73</v>
      </c>
      <c r="C22" s="29" t="s">
        <v>74</v>
      </c>
      <c r="D22" s="72" t="s">
        <v>73</v>
      </c>
      <c r="E22" s="31" t="s">
        <v>74</v>
      </c>
      <c r="F22" s="31" t="str">
        <f>D22</f>
        <v>Compote de Pommes</v>
      </c>
    </row>
    <row r="23" spans="1:6" ht="9.75" customHeight="1"/>
    <row r="24" spans="1:6" ht="8.25" customHeight="1">
      <c r="A24" s="52"/>
      <c r="B24" s="52"/>
      <c r="C24" s="52"/>
      <c r="D24" s="52"/>
      <c r="E24" s="52"/>
      <c r="F24" s="52"/>
    </row>
    <row r="25" spans="1:6" ht="13.5" customHeight="1">
      <c r="A25" s="53"/>
      <c r="B25" s="91" t="s">
        <v>26</v>
      </c>
      <c r="C25" s="54"/>
      <c r="D25" s="234" t="s">
        <v>27</v>
      </c>
      <c r="E25" s="236" t="s">
        <v>28</v>
      </c>
      <c r="F25" s="241" t="s">
        <v>29</v>
      </c>
    </row>
    <row r="26" spans="1:6">
      <c r="A26" s="55"/>
      <c r="B26" s="58" t="s">
        <v>30</v>
      </c>
      <c r="C26" s="56"/>
      <c r="D26" s="235"/>
      <c r="E26" s="236"/>
      <c r="F26" s="241"/>
    </row>
    <row r="27" spans="1:6">
      <c r="A27" s="52"/>
      <c r="B27" s="52" t="s">
        <v>31</v>
      </c>
      <c r="C27" s="52"/>
      <c r="D27" s="52"/>
      <c r="E27" s="52"/>
      <c r="F27" s="52"/>
    </row>
    <row r="28" spans="1:6">
      <c r="A28" s="52"/>
      <c r="B28" s="52" t="s">
        <v>32</v>
      </c>
      <c r="C28" s="52"/>
      <c r="D28" s="52"/>
      <c r="E28" s="52"/>
      <c r="F28" s="52"/>
    </row>
  </sheetData>
  <mergeCells count="11">
    <mergeCell ref="A1:F1"/>
    <mergeCell ref="A2:F2"/>
    <mergeCell ref="A3:F3"/>
    <mergeCell ref="A5:F6"/>
    <mergeCell ref="A10:A13"/>
    <mergeCell ref="A19:A22"/>
    <mergeCell ref="D25:D26"/>
    <mergeCell ref="E25:E26"/>
    <mergeCell ref="F25:F26"/>
    <mergeCell ref="A4:F4"/>
    <mergeCell ref="A15:A17"/>
  </mergeCells>
  <printOptions horizontalCentered="1" verticalCentered="1"/>
  <pageMargins left="0" right="0" top="0" bottom="0" header="0" footer="0"/>
  <pageSetup paperSize="9" scale="9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/>
  <dimension ref="A1:F22"/>
  <sheetViews>
    <sheetView zoomScaleNormal="100" workbookViewId="0">
      <selection activeCell="B16" sqref="B10:F16"/>
    </sheetView>
  </sheetViews>
  <sheetFormatPr defaultColWidth="11.42578125" defaultRowHeight="14.45"/>
  <cols>
    <col min="1" max="1" width="11.42578125" style="8"/>
    <col min="2" max="6" width="21.42578125" customWidth="1"/>
  </cols>
  <sheetData>
    <row r="1" spans="1:6" ht="24">
      <c r="A1" s="222" t="s">
        <v>0</v>
      </c>
      <c r="B1" s="222"/>
      <c r="C1" s="222"/>
      <c r="D1" s="222"/>
      <c r="E1" s="222"/>
      <c r="F1" s="222"/>
    </row>
    <row r="2" spans="1:6" ht="24">
      <c r="A2" s="222" t="str">
        <f>'S40 DEJ'!A2:F2</f>
        <v>Du 28 septembre au 2 octobre 2020</v>
      </c>
      <c r="B2" s="222"/>
      <c r="C2" s="222"/>
      <c r="D2" s="222"/>
      <c r="E2" s="222"/>
      <c r="F2" s="222"/>
    </row>
    <row r="3" spans="1:6" ht="17.45">
      <c r="A3" s="227" t="str">
        <f>'S40 DEJ'!A3:F3</f>
        <v>Découverte de la Patate Douce</v>
      </c>
      <c r="B3" s="227"/>
      <c r="C3" s="227"/>
      <c r="D3" s="227"/>
      <c r="E3" s="227"/>
      <c r="F3" s="227"/>
    </row>
    <row r="4" spans="1:6" ht="15" thickBot="1"/>
    <row r="5" spans="1:6" ht="17.649999999999999" customHeight="1">
      <c r="A5" s="228" t="s">
        <v>3</v>
      </c>
      <c r="B5" s="229"/>
      <c r="C5" s="229"/>
      <c r="D5" s="229"/>
      <c r="E5" s="229"/>
      <c r="F5" s="230"/>
    </row>
    <row r="6" spans="1:6" ht="15" thickBot="1">
      <c r="A6" s="231"/>
      <c r="B6" s="232"/>
      <c r="C6" s="232"/>
      <c r="D6" s="232"/>
      <c r="E6" s="232"/>
      <c r="F6" s="233"/>
    </row>
    <row r="7" spans="1:6" ht="8.25" customHeight="1" thickBot="1">
      <c r="A7" s="9"/>
      <c r="B7" s="7"/>
      <c r="C7" s="7"/>
      <c r="D7" s="7"/>
      <c r="E7" s="7"/>
      <c r="F7" s="7"/>
    </row>
    <row r="8" spans="1:6" ht="18.600000000000001" thickBot="1">
      <c r="B8" s="1" t="s">
        <v>4</v>
      </c>
      <c r="C8" s="1" t="s">
        <v>5</v>
      </c>
      <c r="D8" s="1" t="s">
        <v>6</v>
      </c>
      <c r="E8" s="1" t="s">
        <v>7</v>
      </c>
      <c r="F8" s="1" t="s">
        <v>8</v>
      </c>
    </row>
    <row r="9" spans="1:6" ht="8.25" customHeight="1" thickBot="1"/>
    <row r="10" spans="1:6">
      <c r="A10" s="239" t="s">
        <v>9</v>
      </c>
      <c r="B10" s="61" t="s">
        <v>21</v>
      </c>
      <c r="C10" s="87" t="s">
        <v>11</v>
      </c>
      <c r="D10" s="87" t="s">
        <v>11</v>
      </c>
      <c r="E10" s="84" t="s">
        <v>10</v>
      </c>
      <c r="F10" s="87" t="s">
        <v>11</v>
      </c>
    </row>
    <row r="11" spans="1:6">
      <c r="A11" s="239"/>
      <c r="B11" s="10" t="s">
        <v>107</v>
      </c>
      <c r="C11" s="62" t="s">
        <v>55</v>
      </c>
      <c r="D11" s="20" t="s">
        <v>13</v>
      </c>
      <c r="E11" s="90" t="s">
        <v>130</v>
      </c>
      <c r="F11" s="90" t="s">
        <v>55</v>
      </c>
    </row>
    <row r="12" spans="1:6" ht="15" customHeight="1" thickBot="1">
      <c r="A12" s="239"/>
      <c r="B12" s="81" t="s">
        <v>131</v>
      </c>
      <c r="C12" s="77" t="s">
        <v>132</v>
      </c>
      <c r="D12" s="11" t="s">
        <v>111</v>
      </c>
      <c r="E12" s="77" t="s">
        <v>12</v>
      </c>
      <c r="F12" s="77" t="s">
        <v>110</v>
      </c>
    </row>
    <row r="13" spans="1:6" ht="15" thickBot="1">
      <c r="B13" s="78"/>
    </row>
    <row r="14" spans="1:6">
      <c r="A14" s="239" t="s">
        <v>20</v>
      </c>
      <c r="B14" s="61" t="s">
        <v>21</v>
      </c>
      <c r="C14" s="83" t="s">
        <v>10</v>
      </c>
      <c r="D14" s="84" t="s">
        <v>21</v>
      </c>
      <c r="E14" s="84" t="s">
        <v>10</v>
      </c>
      <c r="F14" s="84" t="s">
        <v>21</v>
      </c>
    </row>
    <row r="15" spans="1:6" ht="13.5" customHeight="1">
      <c r="A15" s="239"/>
      <c r="B15" s="10" t="s">
        <v>107</v>
      </c>
      <c r="C15" s="62" t="s">
        <v>55</v>
      </c>
      <c r="D15" s="20" t="s">
        <v>13</v>
      </c>
      <c r="E15" s="62" t="s">
        <v>107</v>
      </c>
      <c r="F15" s="62" t="str">
        <f>C15</f>
        <v xml:space="preserve">Fromage blanc nature </v>
      </c>
    </row>
    <row r="16" spans="1:6" ht="26.25" customHeight="1" thickBot="1">
      <c r="A16" s="239"/>
      <c r="B16" s="11" t="s">
        <v>110</v>
      </c>
      <c r="C16" s="77" t="s">
        <v>132</v>
      </c>
      <c r="D16" s="11" t="s">
        <v>25</v>
      </c>
      <c r="E16" s="77" t="s">
        <v>112</v>
      </c>
      <c r="F16" s="77" t="s">
        <v>110</v>
      </c>
    </row>
    <row r="17" spans="1:6" ht="9.75" customHeight="1"/>
    <row r="18" spans="1:6" ht="8.25" customHeight="1">
      <c r="A18" s="52"/>
      <c r="B18" s="52"/>
      <c r="C18" s="52"/>
      <c r="D18" s="52"/>
      <c r="E18" s="52"/>
      <c r="F18" s="52"/>
    </row>
    <row r="19" spans="1:6" ht="13.5" customHeight="1">
      <c r="A19" s="53"/>
      <c r="B19" s="91" t="s">
        <v>26</v>
      </c>
      <c r="C19" s="54"/>
      <c r="D19" s="234" t="s">
        <v>27</v>
      </c>
      <c r="E19" s="236" t="s">
        <v>28</v>
      </c>
      <c r="F19" s="241" t="s">
        <v>29</v>
      </c>
    </row>
    <row r="20" spans="1:6">
      <c r="A20" s="55"/>
      <c r="B20" s="58" t="s">
        <v>30</v>
      </c>
      <c r="C20" s="56"/>
      <c r="D20" s="235"/>
      <c r="E20" s="236"/>
      <c r="F20" s="241"/>
    </row>
    <row r="21" spans="1:6">
      <c r="A21" s="52"/>
      <c r="B21" s="52" t="s">
        <v>31</v>
      </c>
      <c r="C21" s="52"/>
      <c r="D21" s="52"/>
      <c r="E21" s="52"/>
      <c r="F21" s="52"/>
    </row>
    <row r="22" spans="1:6">
      <c r="A22" s="52"/>
      <c r="B22" s="52" t="s">
        <v>32</v>
      </c>
      <c r="C22" s="52"/>
      <c r="D22" s="52"/>
      <c r="E22" s="52"/>
      <c r="F22" s="52"/>
    </row>
  </sheetData>
  <mergeCells count="9">
    <mergeCell ref="D19:D20"/>
    <mergeCell ref="E19:E20"/>
    <mergeCell ref="F19:F20"/>
    <mergeCell ref="A1:F1"/>
    <mergeCell ref="A2:F2"/>
    <mergeCell ref="A3:F3"/>
    <mergeCell ref="A5:F6"/>
    <mergeCell ref="A10:A12"/>
    <mergeCell ref="A14:A16"/>
  </mergeCells>
  <printOptions horizontalCentered="1" verticalCentered="1"/>
  <pageMargins left="0" right="0" top="0" bottom="0" header="0" footer="0"/>
  <pageSetup paperSize="9" scale="9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>
    <pageSetUpPr fitToPage="1"/>
  </sheetPr>
  <dimension ref="A1:M51"/>
  <sheetViews>
    <sheetView topLeftCell="A3" zoomScale="70" zoomScaleNormal="70" zoomScaleSheetLayoutView="55" workbookViewId="0">
      <selection activeCell="F11" sqref="F11"/>
    </sheetView>
  </sheetViews>
  <sheetFormatPr defaultColWidth="11.42578125" defaultRowHeight="14.45"/>
  <cols>
    <col min="1" max="1" width="12.7109375" style="8" customWidth="1"/>
    <col min="2" max="6" width="40.7109375" customWidth="1"/>
    <col min="8" max="8" width="11.42578125" customWidth="1"/>
    <col min="9" max="13" width="21.42578125" customWidth="1"/>
  </cols>
  <sheetData>
    <row r="1" spans="1:13" ht="34.5" customHeight="1"/>
    <row r="2" spans="1:13" ht="34.5" customHeight="1"/>
    <row r="3" spans="1:13" ht="34.5" customHeight="1">
      <c r="A3" s="222" t="s">
        <v>133</v>
      </c>
      <c r="B3" s="222"/>
      <c r="C3" s="222"/>
      <c r="D3" s="222"/>
      <c r="E3" s="222"/>
      <c r="F3" s="222"/>
      <c r="H3" s="94"/>
      <c r="I3" s="94"/>
      <c r="J3" s="94"/>
      <c r="K3" s="94"/>
      <c r="L3" s="94"/>
      <c r="M3" s="94"/>
    </row>
    <row r="4" spans="1:13" ht="34.5" customHeight="1">
      <c r="A4" s="223" t="s">
        <v>134</v>
      </c>
      <c r="B4" s="223"/>
      <c r="C4" s="223"/>
      <c r="D4" s="223"/>
      <c r="E4" s="223"/>
      <c r="F4" s="223"/>
      <c r="H4" s="94"/>
      <c r="I4" s="94"/>
      <c r="J4" s="94"/>
      <c r="K4" s="94"/>
      <c r="L4" s="94"/>
      <c r="M4" s="94"/>
    </row>
    <row r="5" spans="1:13" ht="34.5" customHeight="1">
      <c r="A5" s="224" t="s">
        <v>135</v>
      </c>
      <c r="B5" s="224"/>
      <c r="C5" s="224"/>
      <c r="D5" s="224"/>
      <c r="E5" s="224"/>
      <c r="F5" s="224"/>
      <c r="H5" s="95"/>
      <c r="I5" s="95"/>
      <c r="J5" s="95"/>
      <c r="K5" s="95"/>
      <c r="L5" s="95"/>
      <c r="M5" s="95"/>
    </row>
    <row r="6" spans="1:13" ht="34.15" customHeight="1" thickBot="1">
      <c r="H6" s="8"/>
    </row>
    <row r="7" spans="1:13" ht="60" customHeight="1">
      <c r="B7" s="156" t="s">
        <v>4</v>
      </c>
      <c r="C7" s="156" t="s">
        <v>5</v>
      </c>
      <c r="D7" s="156" t="s">
        <v>6</v>
      </c>
      <c r="E7" s="156" t="s">
        <v>7</v>
      </c>
      <c r="F7" s="156" t="s">
        <v>8</v>
      </c>
      <c r="H7" s="8"/>
      <c r="J7" s="96"/>
      <c r="K7" s="96"/>
      <c r="L7" s="96"/>
      <c r="M7" s="96"/>
    </row>
    <row r="8" spans="1:13" ht="30" customHeight="1" thickBot="1">
      <c r="D8" s="155"/>
      <c r="H8" s="8"/>
      <c r="J8" s="96"/>
      <c r="K8" s="96"/>
      <c r="L8" s="96"/>
    </row>
    <row r="9" spans="1:13" ht="49.9" customHeight="1">
      <c r="A9" s="225" t="s">
        <v>36</v>
      </c>
      <c r="B9" s="203" t="s">
        <v>136</v>
      </c>
      <c r="C9" s="174" t="s">
        <v>137</v>
      </c>
      <c r="D9" s="174"/>
      <c r="E9" s="174"/>
      <c r="F9" s="174" t="s">
        <v>138</v>
      </c>
      <c r="H9" s="8"/>
      <c r="K9" s="96"/>
      <c r="L9" s="96"/>
      <c r="M9" s="3"/>
    </row>
    <row r="10" spans="1:13" ht="120" customHeight="1" thickBot="1">
      <c r="A10" s="226"/>
      <c r="B10" s="204" t="s">
        <v>139</v>
      </c>
      <c r="C10" s="175" t="s">
        <v>140</v>
      </c>
      <c r="D10" s="175" t="s">
        <v>141</v>
      </c>
      <c r="E10" s="204" t="s">
        <v>142</v>
      </c>
      <c r="F10" s="175" t="s">
        <v>143</v>
      </c>
      <c r="G10" s="98"/>
      <c r="H10" s="8"/>
      <c r="I10" s="209"/>
      <c r="J10" s="210"/>
      <c r="K10" s="96"/>
      <c r="L10" s="96"/>
      <c r="M10" s="3"/>
    </row>
    <row r="11" spans="1:13" ht="49.9" customHeight="1" thickBot="1">
      <c r="A11" s="167" t="s">
        <v>144</v>
      </c>
      <c r="B11" s="176" t="s">
        <v>145</v>
      </c>
      <c r="C11" s="176" t="s">
        <v>146</v>
      </c>
      <c r="D11" s="176" t="s">
        <v>147</v>
      </c>
      <c r="E11" s="176" t="s">
        <v>148</v>
      </c>
      <c r="F11" s="176" t="s">
        <v>149</v>
      </c>
      <c r="H11" s="8"/>
      <c r="I11" s="210"/>
      <c r="J11" s="211"/>
      <c r="L11" s="96"/>
      <c r="M11" s="3"/>
    </row>
    <row r="12" spans="1:13" ht="18.600000000000001" thickBot="1">
      <c r="B12" s="177"/>
      <c r="C12" s="178"/>
      <c r="D12" s="177"/>
      <c r="E12" s="179"/>
      <c r="F12" s="177"/>
      <c r="H12" s="8"/>
      <c r="I12" s="210"/>
      <c r="J12" s="211"/>
      <c r="K12" s="96"/>
      <c r="L12" s="96"/>
      <c r="M12" s="92"/>
    </row>
    <row r="13" spans="1:13" ht="120" customHeight="1" thickBot="1">
      <c r="A13" s="168" t="s">
        <v>50</v>
      </c>
      <c r="B13" s="205" t="s">
        <v>150</v>
      </c>
      <c r="C13" s="174" t="s">
        <v>151</v>
      </c>
      <c r="D13" s="174" t="s">
        <v>152</v>
      </c>
      <c r="E13" s="205" t="s">
        <v>153</v>
      </c>
      <c r="F13" s="174" t="s">
        <v>154</v>
      </c>
      <c r="H13" s="8"/>
      <c r="I13" s="209"/>
      <c r="J13" s="211"/>
      <c r="K13" s="96"/>
      <c r="L13" s="96"/>
      <c r="M13" s="3"/>
    </row>
    <row r="14" spans="1:13" ht="49.9" customHeight="1" thickBot="1">
      <c r="A14" s="169" t="s">
        <v>144</v>
      </c>
      <c r="B14" s="176" t="s">
        <v>145</v>
      </c>
      <c r="C14" s="176" t="s">
        <v>146</v>
      </c>
      <c r="D14" s="176" t="s">
        <v>147</v>
      </c>
      <c r="E14" s="176" t="s">
        <v>148</v>
      </c>
      <c r="F14" s="176" t="s">
        <v>149</v>
      </c>
      <c r="H14" s="8"/>
      <c r="J14" s="96"/>
      <c r="K14" s="96"/>
      <c r="L14" s="96"/>
      <c r="M14" s="3"/>
    </row>
    <row r="15" spans="1:13" ht="31.15" customHeight="1" thickBot="1">
      <c r="B15" s="177"/>
      <c r="C15" s="177"/>
      <c r="D15" s="177"/>
      <c r="E15" s="177"/>
      <c r="F15" s="177"/>
      <c r="H15" s="8"/>
      <c r="J15" s="96"/>
      <c r="K15" s="96"/>
      <c r="L15" s="96"/>
      <c r="M15" s="92"/>
    </row>
    <row r="16" spans="1:13" ht="25.9" customHeight="1">
      <c r="A16" s="225" t="s">
        <v>60</v>
      </c>
      <c r="B16" s="206" t="s">
        <v>155</v>
      </c>
      <c r="C16" s="174" t="s">
        <v>156</v>
      </c>
      <c r="D16" s="174" t="s">
        <v>99</v>
      </c>
      <c r="E16" s="206" t="s">
        <v>155</v>
      </c>
      <c r="F16" s="174" t="s">
        <v>99</v>
      </c>
      <c r="H16" s="8"/>
      <c r="J16" s="96"/>
      <c r="K16" s="96"/>
      <c r="L16" s="96"/>
      <c r="M16" s="97"/>
    </row>
    <row r="17" spans="1:13" ht="25.9" customHeight="1">
      <c r="A17" s="226"/>
      <c r="B17" s="175" t="s">
        <v>66</v>
      </c>
      <c r="C17" s="175" t="s">
        <v>70</v>
      </c>
      <c r="D17" s="175" t="s">
        <v>157</v>
      </c>
      <c r="E17" s="175" t="s">
        <v>158</v>
      </c>
      <c r="F17" s="175" t="s">
        <v>159</v>
      </c>
      <c r="H17" s="8"/>
      <c r="J17" s="96"/>
      <c r="K17" s="96"/>
      <c r="L17" s="96"/>
      <c r="M17" s="3"/>
    </row>
    <row r="18" spans="1:13" ht="33" customHeight="1" thickBot="1">
      <c r="A18" s="243"/>
      <c r="B18" s="175" t="s">
        <v>160</v>
      </c>
      <c r="C18" s="175" t="s">
        <v>161</v>
      </c>
      <c r="D18" s="175" t="s">
        <v>162</v>
      </c>
      <c r="E18" s="175" t="s">
        <v>163</v>
      </c>
      <c r="F18" s="175" t="s">
        <v>164</v>
      </c>
      <c r="H18" s="8"/>
      <c r="J18" s="96"/>
      <c r="K18" s="96"/>
      <c r="L18" s="96"/>
      <c r="M18" s="3"/>
    </row>
    <row r="19" spans="1:13" ht="25.9" customHeight="1" thickBot="1">
      <c r="A19" s="169" t="s">
        <v>144</v>
      </c>
      <c r="B19" s="176" t="s">
        <v>145</v>
      </c>
      <c r="C19" s="176" t="s">
        <v>146</v>
      </c>
      <c r="D19" s="176" t="s">
        <v>147</v>
      </c>
      <c r="E19" s="176" t="s">
        <v>148</v>
      </c>
      <c r="F19" s="176" t="s">
        <v>165</v>
      </c>
      <c r="H19" s="8"/>
      <c r="J19" s="96"/>
      <c r="K19" s="96"/>
      <c r="L19" s="96"/>
      <c r="M19" s="3"/>
    </row>
    <row r="20" spans="1:13" ht="30" customHeight="1" thickBot="1">
      <c r="A20"/>
      <c r="B20" s="177"/>
      <c r="C20" s="177"/>
      <c r="D20" s="177"/>
      <c r="E20" s="177"/>
      <c r="F20" s="177"/>
    </row>
    <row r="21" spans="1:13" ht="25.9" customHeight="1" thickBot="1">
      <c r="A21" s="170" t="s">
        <v>166</v>
      </c>
      <c r="B21" s="174" t="str">
        <f>B17</f>
        <v>Purée de Brocolis</v>
      </c>
      <c r="C21" s="174" t="str">
        <f>C17</f>
        <v>Purée de Blanc de poireau</v>
      </c>
      <c r="D21" s="174" t="str">
        <f>D17</f>
        <v xml:space="preserve">Purée d'Epinard </v>
      </c>
      <c r="E21" s="174" t="str">
        <f>E17</f>
        <v>Purée de Carottes</v>
      </c>
      <c r="F21" s="174" t="str">
        <f>F17</f>
        <v>Purée de Courge</v>
      </c>
      <c r="H21" s="8"/>
      <c r="J21" s="96"/>
      <c r="K21" s="96"/>
      <c r="L21" s="96"/>
      <c r="M21" s="3"/>
    </row>
    <row r="22" spans="1:13" ht="25.9" customHeight="1" thickBot="1">
      <c r="A22" s="169" t="s">
        <v>144</v>
      </c>
      <c r="B22" s="176" t="str">
        <f>B19</f>
        <v>Compote Pomme Ananas</v>
      </c>
      <c r="C22" s="176" t="str">
        <f>C19</f>
        <v xml:space="preserve">Compote Pomme Nashi </v>
      </c>
      <c r="D22" s="176" t="str">
        <f>D19</f>
        <v>Compote Pomme Figue</v>
      </c>
      <c r="E22" s="176" t="str">
        <f>E19</f>
        <v>Compote Pomme Kaki</v>
      </c>
      <c r="F22" s="176" t="str">
        <f>F19</f>
        <v>Compote Pomme Coing</v>
      </c>
      <c r="H22" s="8"/>
      <c r="J22" s="96"/>
      <c r="K22" s="96"/>
      <c r="L22" s="96"/>
      <c r="M22" s="3"/>
    </row>
    <row r="23" spans="1:13" s="158" customFormat="1" ht="14.45" customHeight="1"/>
    <row r="24" spans="1:13" ht="33" customHeight="1">
      <c r="A24" s="55"/>
      <c r="B24" s="157" t="s">
        <v>167</v>
      </c>
      <c r="C24" s="159" t="s">
        <v>30</v>
      </c>
      <c r="D24" s="160" t="s">
        <v>168</v>
      </c>
      <c r="E24" s="161" t="s">
        <v>169</v>
      </c>
      <c r="F24" s="162" t="s">
        <v>170</v>
      </c>
      <c r="H24" s="8"/>
      <c r="J24" s="96"/>
      <c r="K24" s="96"/>
      <c r="L24" s="96"/>
    </row>
    <row r="25" spans="1:13">
      <c r="A25" s="52"/>
      <c r="B25" s="52" t="s">
        <v>31</v>
      </c>
      <c r="C25" s="52"/>
      <c r="D25" s="52"/>
      <c r="E25" s="52"/>
      <c r="F25" s="52"/>
    </row>
    <row r="26" spans="1:13">
      <c r="A26" s="52"/>
      <c r="B26" s="52" t="s">
        <v>171</v>
      </c>
      <c r="C26" s="52"/>
      <c r="D26" s="52"/>
      <c r="E26" s="52"/>
      <c r="F26" s="52"/>
    </row>
    <row r="27" spans="1:13" ht="18">
      <c r="B27" s="96"/>
      <c r="C27" s="96"/>
      <c r="F27" s="52"/>
    </row>
    <row r="28" spans="1:13" ht="18">
      <c r="B28" s="157"/>
      <c r="D28" s="93"/>
      <c r="E28" s="93"/>
      <c r="F28" s="93"/>
    </row>
    <row r="29" spans="1:13" ht="18">
      <c r="A29" s="98"/>
      <c r="B29" s="3"/>
      <c r="C29" s="3"/>
      <c r="D29" s="93"/>
      <c r="E29" s="93"/>
      <c r="F29" s="93"/>
    </row>
    <row r="30" spans="1:13" ht="18">
      <c r="A30" s="98"/>
      <c r="B30" s="3"/>
      <c r="C30" s="3"/>
      <c r="D30" s="7"/>
      <c r="E30" s="7"/>
      <c r="F30" s="7"/>
    </row>
    <row r="31" spans="1:13" ht="18">
      <c r="A31" s="98"/>
      <c r="B31" s="10"/>
      <c r="C31" s="58"/>
      <c r="D31" s="96"/>
      <c r="E31" s="96"/>
      <c r="F31" s="96"/>
    </row>
    <row r="32" spans="1:13">
      <c r="A32" s="98"/>
      <c r="B32" s="3"/>
      <c r="C32" s="10"/>
    </row>
    <row r="33" spans="1:6">
      <c r="B33" s="92"/>
      <c r="C33" s="92"/>
      <c r="D33" s="3"/>
      <c r="E33" s="3"/>
      <c r="F33" s="3"/>
    </row>
    <row r="34" spans="1:6">
      <c r="A34" s="98"/>
      <c r="B34" s="3"/>
      <c r="C34" s="3"/>
      <c r="D34" s="3"/>
      <c r="E34" s="3"/>
      <c r="F34" s="3"/>
    </row>
    <row r="35" spans="1:6">
      <c r="A35" s="98"/>
      <c r="B35" s="10"/>
      <c r="C35" s="10"/>
      <c r="D35" s="10"/>
      <c r="E35" s="10"/>
      <c r="F35" s="10"/>
    </row>
    <row r="36" spans="1:6">
      <c r="A36" s="98"/>
      <c r="B36" s="3"/>
      <c r="C36" s="3"/>
      <c r="D36" s="3"/>
      <c r="E36" s="10"/>
      <c r="F36" s="3"/>
    </row>
    <row r="37" spans="1:6">
      <c r="B37" s="92"/>
      <c r="C37" s="92"/>
      <c r="D37" s="92"/>
      <c r="E37" s="92"/>
      <c r="F37" s="92"/>
    </row>
    <row r="38" spans="1:6">
      <c r="A38" s="98"/>
      <c r="B38" s="97"/>
      <c r="C38" s="3"/>
      <c r="D38" s="3"/>
      <c r="E38" s="3"/>
      <c r="F38" s="3"/>
    </row>
    <row r="39" spans="1:6">
      <c r="A39" s="98"/>
      <c r="B39" s="3"/>
      <c r="C39" s="3"/>
      <c r="D39" s="10"/>
      <c r="E39" s="10"/>
      <c r="F39" s="10"/>
    </row>
    <row r="40" spans="1:6">
      <c r="A40" s="98"/>
      <c r="B40" s="3"/>
      <c r="C40" s="3"/>
      <c r="D40" s="3"/>
      <c r="E40" s="3"/>
      <c r="F40" s="3"/>
    </row>
    <row r="41" spans="1:6">
      <c r="A41" s="98"/>
      <c r="B41" s="3"/>
      <c r="C41" s="3"/>
      <c r="D41" s="92"/>
      <c r="E41" s="92"/>
      <c r="F41" s="92"/>
    </row>
    <row r="42" spans="1:6">
      <c r="D42" s="3"/>
      <c r="E42" s="3"/>
      <c r="F42" s="97"/>
    </row>
    <row r="43" spans="1:6">
      <c r="A43" s="52"/>
      <c r="B43" s="52"/>
      <c r="C43" s="52"/>
      <c r="D43" s="3"/>
      <c r="E43" s="3"/>
      <c r="F43" s="3"/>
    </row>
    <row r="44" spans="1:6">
      <c r="A44" s="53"/>
      <c r="B44" s="91"/>
      <c r="C44" s="54"/>
      <c r="D44" s="3"/>
      <c r="E44" s="3"/>
      <c r="F44" s="3"/>
    </row>
    <row r="45" spans="1:6">
      <c r="A45" s="55"/>
      <c r="B45" s="58"/>
      <c r="C45" s="56"/>
      <c r="D45" s="3"/>
      <c r="E45" s="3"/>
      <c r="F45" s="3"/>
    </row>
    <row r="46" spans="1:6">
      <c r="A46" s="52"/>
      <c r="B46" s="52"/>
      <c r="C46" s="52"/>
    </row>
    <row r="47" spans="1:6">
      <c r="A47" s="52"/>
      <c r="B47" s="52"/>
      <c r="C47" s="52"/>
      <c r="D47" s="52"/>
      <c r="E47" s="52"/>
      <c r="F47" s="52"/>
    </row>
    <row r="48" spans="1:6">
      <c r="D48" s="99"/>
      <c r="E48" s="101"/>
      <c r="F48" s="99"/>
    </row>
    <row r="49" spans="4:6">
      <c r="D49" s="100"/>
      <c r="E49" s="101"/>
      <c r="F49" s="100"/>
    </row>
    <row r="50" spans="4:6">
      <c r="D50" s="52"/>
      <c r="E50" s="52"/>
      <c r="F50" s="52"/>
    </row>
    <row r="51" spans="4:6">
      <c r="D51" s="52"/>
      <c r="E51" s="52"/>
      <c r="F51" s="52"/>
    </row>
  </sheetData>
  <mergeCells count="5">
    <mergeCell ref="A3:F3"/>
    <mergeCell ref="A4:F4"/>
    <mergeCell ref="A5:F5"/>
    <mergeCell ref="A9:A10"/>
    <mergeCell ref="A16:A18"/>
  </mergeCells>
  <printOptions horizontalCentered="1" verticalCentered="1"/>
  <pageMargins left="0" right="0" top="0" bottom="0" header="0" footer="0"/>
  <pageSetup paperSize="9" scale="56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9">
    <pageSetUpPr fitToPage="1"/>
  </sheetPr>
  <dimension ref="A1:M27"/>
  <sheetViews>
    <sheetView topLeftCell="A10" zoomScale="69" zoomScaleNormal="70" zoomScaleSheetLayoutView="50" workbookViewId="0">
      <selection activeCell="E13" sqref="E13"/>
    </sheetView>
  </sheetViews>
  <sheetFormatPr defaultColWidth="11.42578125" defaultRowHeight="14.45"/>
  <cols>
    <col min="1" max="1" width="12.7109375" style="8" customWidth="1"/>
    <col min="2" max="6" width="40.7109375" customWidth="1"/>
    <col min="8" max="8" width="11.42578125" customWidth="1"/>
    <col min="9" max="13" width="21.42578125" customWidth="1"/>
  </cols>
  <sheetData>
    <row r="1" spans="1:13" ht="34.5" customHeight="1"/>
    <row r="2" spans="1:13" ht="34.5" customHeight="1"/>
    <row r="3" spans="1:13" ht="34.5" customHeight="1">
      <c r="A3" s="222" t="s">
        <v>133</v>
      </c>
      <c r="B3" s="222"/>
      <c r="C3" s="222"/>
      <c r="D3" s="222"/>
      <c r="E3" s="222"/>
      <c r="F3" s="222"/>
      <c r="H3" s="94"/>
      <c r="I3" s="94"/>
      <c r="J3" s="94"/>
      <c r="K3" s="94"/>
      <c r="L3" s="94"/>
      <c r="M3" s="94"/>
    </row>
    <row r="4" spans="1:13" ht="34.5" customHeight="1">
      <c r="A4" s="223" t="s">
        <v>172</v>
      </c>
      <c r="B4" s="223"/>
      <c r="C4" s="223"/>
      <c r="D4" s="223"/>
      <c r="E4" s="223"/>
      <c r="F4" s="223"/>
      <c r="H4" s="94"/>
      <c r="I4" s="94"/>
      <c r="J4" s="94"/>
      <c r="K4" s="94"/>
      <c r="L4" s="94"/>
      <c r="M4" s="94"/>
    </row>
    <row r="5" spans="1:13" ht="34.5" customHeight="1">
      <c r="A5" s="244" t="s">
        <v>173</v>
      </c>
      <c r="B5" s="244"/>
      <c r="C5" s="244"/>
      <c r="D5" s="244"/>
      <c r="E5" s="244"/>
      <c r="F5" s="244"/>
      <c r="G5" s="192"/>
      <c r="H5" s="95"/>
      <c r="I5" s="95"/>
      <c r="J5" s="95"/>
      <c r="K5" s="95"/>
      <c r="L5" s="95"/>
      <c r="M5" s="95"/>
    </row>
    <row r="6" spans="1:13" s="7" customFormat="1" ht="34.15" customHeight="1">
      <c r="A6" s="245" t="s">
        <v>174</v>
      </c>
      <c r="B6" s="245"/>
      <c r="C6" s="245"/>
      <c r="D6" s="245"/>
      <c r="E6" s="245"/>
      <c r="F6" s="245"/>
      <c r="G6" s="193"/>
    </row>
    <row r="7" spans="1:13" ht="60" customHeight="1">
      <c r="B7" s="164" t="s">
        <v>4</v>
      </c>
      <c r="C7" s="164" t="s">
        <v>5</v>
      </c>
      <c r="D7" s="164" t="s">
        <v>6</v>
      </c>
      <c r="E7" s="164" t="s">
        <v>7</v>
      </c>
      <c r="F7" s="164" t="s">
        <v>8</v>
      </c>
      <c r="H7" s="8"/>
      <c r="I7" s="173"/>
      <c r="J7" s="96"/>
      <c r="K7" s="96"/>
      <c r="L7" s="96"/>
      <c r="M7" s="96"/>
    </row>
    <row r="8" spans="1:13" ht="53.45" customHeight="1" thickBot="1">
      <c r="B8" s="212" t="s">
        <v>175</v>
      </c>
      <c r="C8" s="194" t="s">
        <v>176</v>
      </c>
      <c r="D8" s="195" t="s">
        <v>177</v>
      </c>
      <c r="E8" s="196" t="s">
        <v>178</v>
      </c>
      <c r="F8" s="197" t="s">
        <v>179</v>
      </c>
      <c r="H8" s="8"/>
      <c r="I8" s="173"/>
      <c r="J8" s="96"/>
      <c r="K8" s="96"/>
      <c r="L8" s="96"/>
    </row>
    <row r="9" spans="1:13" ht="49.9" customHeight="1">
      <c r="A9" s="225" t="s">
        <v>36</v>
      </c>
      <c r="B9" s="180" t="s">
        <v>180</v>
      </c>
      <c r="C9" s="180"/>
      <c r="D9" s="201" t="s">
        <v>181</v>
      </c>
      <c r="E9" s="86"/>
      <c r="F9" s="180" t="s">
        <v>182</v>
      </c>
      <c r="H9" s="8"/>
      <c r="I9" s="172"/>
      <c r="J9" s="96"/>
      <c r="K9" s="96"/>
      <c r="L9" s="96"/>
      <c r="M9" s="3"/>
    </row>
    <row r="10" spans="1:13" ht="120" customHeight="1">
      <c r="A10" s="243"/>
      <c r="B10" s="65" t="s">
        <v>183</v>
      </c>
      <c r="C10" s="65" t="s">
        <v>184</v>
      </c>
      <c r="D10" s="213" t="s">
        <v>185</v>
      </c>
      <c r="E10" s="217" t="s">
        <v>186</v>
      </c>
      <c r="F10" s="65" t="s">
        <v>187</v>
      </c>
      <c r="I10" s="173"/>
      <c r="K10" s="96"/>
      <c r="L10" s="96"/>
      <c r="M10" s="3"/>
    </row>
    <row r="11" spans="1:13" ht="49.9" customHeight="1">
      <c r="A11" s="169" t="s">
        <v>144</v>
      </c>
      <c r="B11" s="182" t="s">
        <v>188</v>
      </c>
      <c r="C11" s="182" t="s">
        <v>189</v>
      </c>
      <c r="D11" s="202" t="s">
        <v>190</v>
      </c>
      <c r="E11" s="182" t="s">
        <v>191</v>
      </c>
      <c r="F11" s="182" t="s">
        <v>192</v>
      </c>
      <c r="H11" s="8"/>
      <c r="I11" s="173"/>
      <c r="J11" s="96"/>
      <c r="K11" s="96"/>
      <c r="L11" s="96"/>
      <c r="M11" s="10"/>
    </row>
    <row r="12" spans="1:13" ht="18.75">
      <c r="B12" s="183"/>
      <c r="C12" s="183"/>
      <c r="D12" s="187"/>
      <c r="E12" s="183"/>
      <c r="F12" s="183"/>
      <c r="H12" s="8"/>
      <c r="I12" s="172"/>
      <c r="J12" s="96"/>
      <c r="K12" s="96"/>
      <c r="L12" s="96"/>
      <c r="M12" s="92"/>
    </row>
    <row r="13" spans="1:13" ht="120" customHeight="1">
      <c r="A13" s="168" t="s">
        <v>50</v>
      </c>
      <c r="B13" s="69" t="s">
        <v>193</v>
      </c>
      <c r="C13" s="69" t="s">
        <v>194</v>
      </c>
      <c r="D13" s="214" t="s">
        <v>195</v>
      </c>
      <c r="E13" s="217" t="s">
        <v>196</v>
      </c>
      <c r="F13" s="69" t="s">
        <v>197</v>
      </c>
      <c r="H13" s="8"/>
      <c r="I13" s="173"/>
      <c r="J13" s="96"/>
      <c r="K13" s="96"/>
      <c r="L13" s="96"/>
      <c r="M13" s="3"/>
    </row>
    <row r="14" spans="1:13" ht="49.9" customHeight="1">
      <c r="A14" s="169" t="s">
        <v>144</v>
      </c>
      <c r="B14" s="182" t="s">
        <v>188</v>
      </c>
      <c r="C14" s="182" t="s">
        <v>189</v>
      </c>
      <c r="D14" s="202" t="s">
        <v>190</v>
      </c>
      <c r="E14" s="182" t="s">
        <v>191</v>
      </c>
      <c r="F14" s="182" t="s">
        <v>192</v>
      </c>
      <c r="H14" s="8"/>
      <c r="I14" s="173"/>
      <c r="J14" s="96"/>
      <c r="K14" s="96"/>
      <c r="L14" s="96"/>
      <c r="M14" s="3"/>
    </row>
    <row r="15" spans="1:13" ht="18.600000000000001" thickBot="1">
      <c r="B15" s="183"/>
      <c r="C15" s="183"/>
      <c r="D15" s="188"/>
      <c r="E15" s="183"/>
      <c r="F15" s="183"/>
      <c r="H15" s="8"/>
      <c r="I15" s="173"/>
      <c r="J15" s="96"/>
      <c r="K15" s="96"/>
      <c r="L15" s="96"/>
      <c r="M15" s="92"/>
    </row>
    <row r="16" spans="1:13" ht="25.9" customHeight="1">
      <c r="A16" s="225" t="s">
        <v>60</v>
      </c>
      <c r="B16" s="180" t="s">
        <v>99</v>
      </c>
      <c r="C16" s="184" t="s">
        <v>198</v>
      </c>
      <c r="D16" s="180" t="s">
        <v>99</v>
      </c>
      <c r="E16" s="180" t="s">
        <v>199</v>
      </c>
      <c r="F16" s="184" t="s">
        <v>198</v>
      </c>
      <c r="H16" s="8"/>
      <c r="I16" s="173"/>
      <c r="J16" s="96"/>
      <c r="K16" s="96"/>
      <c r="L16" s="96"/>
      <c r="M16" s="97"/>
    </row>
    <row r="17" spans="1:13" ht="25.9" customHeight="1">
      <c r="A17" s="226"/>
      <c r="B17" s="181" t="s">
        <v>200</v>
      </c>
      <c r="C17" s="181" t="s">
        <v>158</v>
      </c>
      <c r="D17" s="208" t="s">
        <v>201</v>
      </c>
      <c r="E17" s="181" t="s">
        <v>66</v>
      </c>
      <c r="F17" s="181" t="s">
        <v>159</v>
      </c>
      <c r="H17" s="8"/>
      <c r="I17" s="172"/>
      <c r="J17" s="96"/>
      <c r="K17" s="96"/>
      <c r="L17" s="96"/>
      <c r="M17" s="3"/>
    </row>
    <row r="18" spans="1:13" ht="33.75" customHeight="1" thickBot="1">
      <c r="A18" s="226"/>
      <c r="B18" s="181" t="s">
        <v>202</v>
      </c>
      <c r="C18" s="181" t="s">
        <v>203</v>
      </c>
      <c r="D18" s="208" t="s">
        <v>204</v>
      </c>
      <c r="E18" s="175" t="s">
        <v>163</v>
      </c>
      <c r="F18" s="181" t="s">
        <v>205</v>
      </c>
      <c r="H18" s="8"/>
      <c r="I18" s="173"/>
      <c r="J18" s="96"/>
      <c r="K18" s="96"/>
      <c r="L18" s="96"/>
      <c r="M18" s="3"/>
    </row>
    <row r="19" spans="1:13" ht="25.9" customHeight="1" thickBot="1">
      <c r="A19" s="167" t="s">
        <v>144</v>
      </c>
      <c r="B19" s="182" t="s">
        <v>188</v>
      </c>
      <c r="C19" s="182" t="s">
        <v>189</v>
      </c>
      <c r="D19" s="202" t="s">
        <v>206</v>
      </c>
      <c r="E19" s="182" t="s">
        <v>207</v>
      </c>
      <c r="F19" s="182" t="s">
        <v>208</v>
      </c>
      <c r="H19" s="8"/>
      <c r="I19" s="173"/>
      <c r="J19" s="96"/>
      <c r="K19" s="96"/>
      <c r="L19" s="96"/>
      <c r="M19" s="3"/>
    </row>
    <row r="20" spans="1:13" s="166" customFormat="1" ht="30" customHeight="1">
      <c r="B20" s="183"/>
      <c r="C20" s="183"/>
      <c r="D20" s="183"/>
      <c r="E20" s="183"/>
      <c r="F20" s="183"/>
    </row>
    <row r="21" spans="1:13" ht="25.9" customHeight="1">
      <c r="A21" s="199" t="s">
        <v>166</v>
      </c>
      <c r="B21" s="180" t="s">
        <v>200</v>
      </c>
      <c r="C21" s="180" t="str">
        <f>C17</f>
        <v>Purée de Carottes</v>
      </c>
      <c r="D21" s="180" t="str">
        <f>D17</f>
        <v>Purée de Chou fleur</v>
      </c>
      <c r="E21" s="180" t="str">
        <f>E17</f>
        <v>Purée de Brocolis</v>
      </c>
      <c r="F21" s="180" t="str">
        <f>F17</f>
        <v>Purée de Courge</v>
      </c>
      <c r="H21" s="8"/>
      <c r="J21" s="96"/>
      <c r="K21" s="96"/>
      <c r="L21" s="96"/>
      <c r="M21" s="3"/>
    </row>
    <row r="22" spans="1:13" ht="25.9" customHeight="1">
      <c r="A22" s="200" t="s">
        <v>144</v>
      </c>
      <c r="B22" s="182" t="str">
        <f>B19</f>
        <v>Compote Pomme Mirabelle</v>
      </c>
      <c r="C22" s="182" t="str">
        <f>C19</f>
        <v>Compote Pomme Griotte</v>
      </c>
      <c r="D22" s="182" t="str">
        <f>D19</f>
        <v xml:space="preserve">Compote Pomme Banane </v>
      </c>
      <c r="E22" s="182" t="str">
        <f>E19</f>
        <v>Compote Pomme</v>
      </c>
      <c r="F22" s="182" t="str">
        <f>F19</f>
        <v xml:space="preserve">Compote Pomme Figue </v>
      </c>
      <c r="H22" s="8"/>
      <c r="J22" s="96"/>
      <c r="K22" s="96"/>
      <c r="L22" s="96"/>
      <c r="M22" s="3"/>
    </row>
    <row r="23" spans="1:13" ht="16.149999999999999" customHeight="1">
      <c r="A23" s="53"/>
      <c r="B23" s="154"/>
      <c r="C23" s="165"/>
      <c r="D23" s="154"/>
      <c r="E23" s="154"/>
      <c r="F23" s="154"/>
      <c r="H23" s="8"/>
      <c r="J23" s="96"/>
      <c r="K23" s="96"/>
      <c r="L23" s="96"/>
    </row>
    <row r="24" spans="1:13" ht="33" customHeight="1">
      <c r="A24" s="52"/>
      <c r="B24" s="52"/>
      <c r="C24" s="52"/>
      <c r="D24" s="52"/>
      <c r="E24" s="52"/>
      <c r="F24" s="52"/>
      <c r="H24" s="8"/>
      <c r="J24" s="96"/>
      <c r="K24" s="96"/>
      <c r="L24" s="96"/>
      <c r="M24" s="52"/>
    </row>
    <row r="25" spans="1:13" ht="33" customHeight="1">
      <c r="A25" s="55"/>
      <c r="B25" s="157" t="s">
        <v>167</v>
      </c>
      <c r="C25" s="159" t="s">
        <v>30</v>
      </c>
      <c r="D25" s="160" t="s">
        <v>168</v>
      </c>
      <c r="E25" s="161" t="s">
        <v>169</v>
      </c>
      <c r="F25" s="162" t="s">
        <v>170</v>
      </c>
      <c r="H25" s="8"/>
      <c r="J25" s="96"/>
      <c r="K25" s="96"/>
      <c r="L25" s="96"/>
    </row>
    <row r="26" spans="1:13">
      <c r="A26" s="52"/>
      <c r="B26" s="52" t="s">
        <v>31</v>
      </c>
      <c r="C26" s="52"/>
      <c r="D26" s="52"/>
      <c r="E26" s="52"/>
      <c r="F26" s="52"/>
      <c r="H26" s="52"/>
      <c r="J26" s="52"/>
      <c r="K26" s="52"/>
      <c r="L26" s="52"/>
      <c r="M26" s="52"/>
    </row>
    <row r="27" spans="1:13">
      <c r="A27" s="52"/>
      <c r="B27" s="52" t="s">
        <v>171</v>
      </c>
      <c r="C27" s="52"/>
      <c r="D27" s="52"/>
      <c r="E27" s="52"/>
      <c r="F27" s="52"/>
      <c r="H27" s="52"/>
      <c r="J27" s="52"/>
      <c r="K27" s="52"/>
      <c r="L27" s="52"/>
      <c r="M27" s="52"/>
    </row>
  </sheetData>
  <mergeCells count="6">
    <mergeCell ref="A3:F3"/>
    <mergeCell ref="A4:F4"/>
    <mergeCell ref="A9:A10"/>
    <mergeCell ref="A16:A18"/>
    <mergeCell ref="A5:F5"/>
    <mergeCell ref="A6:F6"/>
  </mergeCells>
  <printOptions horizontalCentered="1" verticalCentered="1"/>
  <pageMargins left="0" right="0" top="0" bottom="0" header="0" footer="0"/>
  <pageSetup paperSize="9" scale="53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0"/>
  <dimension ref="A1:F28"/>
  <sheetViews>
    <sheetView zoomScaleNormal="100" workbookViewId="0">
      <selection activeCell="B16" sqref="B10:F16"/>
    </sheetView>
  </sheetViews>
  <sheetFormatPr defaultColWidth="11.42578125" defaultRowHeight="14.45"/>
  <cols>
    <col min="1" max="1" width="11.42578125" style="8"/>
    <col min="2" max="6" width="21.42578125" customWidth="1"/>
  </cols>
  <sheetData>
    <row r="1" spans="1:6" ht="24">
      <c r="A1" s="222" t="s">
        <v>33</v>
      </c>
      <c r="B1" s="222"/>
      <c r="C1" s="222"/>
      <c r="D1" s="222"/>
      <c r="E1" s="222"/>
      <c r="F1" s="222"/>
    </row>
    <row r="2" spans="1:6" ht="24">
      <c r="A2" s="222" t="s">
        <v>1</v>
      </c>
      <c r="B2" s="222"/>
      <c r="C2" s="222"/>
      <c r="D2" s="222"/>
      <c r="E2" s="222"/>
      <c r="F2" s="222"/>
    </row>
    <row r="3" spans="1:6" ht="17.45">
      <c r="A3" s="227" t="s">
        <v>2</v>
      </c>
      <c r="B3" s="227"/>
      <c r="C3" s="227"/>
      <c r="D3" s="227"/>
      <c r="E3" s="227"/>
      <c r="F3" s="227"/>
    </row>
    <row r="4" spans="1:6" ht="15" thickBot="1"/>
    <row r="5" spans="1:6" ht="17.649999999999999" customHeight="1">
      <c r="A5" s="228" t="s">
        <v>3</v>
      </c>
      <c r="B5" s="229"/>
      <c r="C5" s="229"/>
      <c r="D5" s="229"/>
      <c r="E5" s="229"/>
      <c r="F5" s="230"/>
    </row>
    <row r="6" spans="1:6" ht="15" thickBot="1">
      <c r="A6" s="231"/>
      <c r="B6" s="232"/>
      <c r="C6" s="232"/>
      <c r="D6" s="232"/>
      <c r="E6" s="232"/>
      <c r="F6" s="233"/>
    </row>
    <row r="7" spans="1:6" ht="8.25" customHeight="1" thickBot="1">
      <c r="A7" s="9"/>
      <c r="B7" s="7"/>
      <c r="C7" s="7"/>
      <c r="D7" s="7"/>
      <c r="E7" s="7"/>
      <c r="F7" s="7"/>
    </row>
    <row r="8" spans="1:6" ht="18.600000000000001" thickBot="1">
      <c r="B8" s="1" t="s">
        <v>4</v>
      </c>
      <c r="C8" s="1" t="s">
        <v>5</v>
      </c>
      <c r="D8" s="1" t="s">
        <v>6</v>
      </c>
      <c r="E8" s="1" t="s">
        <v>7</v>
      </c>
      <c r="F8" s="1" t="s">
        <v>8</v>
      </c>
    </row>
    <row r="9" spans="1:6" ht="8.25" customHeight="1" thickBot="1"/>
    <row r="10" spans="1:6" ht="25.5" customHeight="1">
      <c r="A10" s="240" t="s">
        <v>36</v>
      </c>
      <c r="B10" s="34" t="s">
        <v>209</v>
      </c>
      <c r="C10" s="64"/>
      <c r="D10" s="14" t="s">
        <v>210</v>
      </c>
      <c r="E10" s="64"/>
      <c r="F10" s="35" t="s">
        <v>211</v>
      </c>
    </row>
    <row r="11" spans="1:6" ht="57.6">
      <c r="A11" s="240"/>
      <c r="B11" s="36" t="s">
        <v>212</v>
      </c>
      <c r="C11" s="59" t="s">
        <v>213</v>
      </c>
      <c r="D11" s="39" t="s">
        <v>214</v>
      </c>
      <c r="E11" s="65" t="s">
        <v>215</v>
      </c>
      <c r="F11" s="41" t="s">
        <v>216</v>
      </c>
    </row>
    <row r="12" spans="1:6" ht="12.75" customHeight="1">
      <c r="A12" s="240"/>
      <c r="B12" s="42"/>
      <c r="C12" s="66" t="s">
        <v>217</v>
      </c>
      <c r="D12" s="40" t="s">
        <v>53</v>
      </c>
      <c r="E12" s="66" t="s">
        <v>218</v>
      </c>
      <c r="F12" s="20" t="s">
        <v>54</v>
      </c>
    </row>
    <row r="13" spans="1:6" ht="15" thickBot="1">
      <c r="A13" s="240"/>
      <c r="B13" s="37" t="s">
        <v>11</v>
      </c>
      <c r="C13" s="68" t="s">
        <v>147</v>
      </c>
      <c r="D13" s="44" t="s">
        <v>11</v>
      </c>
      <c r="E13" s="67" t="s">
        <v>11</v>
      </c>
      <c r="F13" s="23" t="s">
        <v>219</v>
      </c>
    </row>
    <row r="14" spans="1:6" ht="15" thickBot="1"/>
    <row r="15" spans="1:6" ht="68.45">
      <c r="A15" s="240" t="s">
        <v>50</v>
      </c>
      <c r="B15" s="38" t="s">
        <v>212</v>
      </c>
      <c r="C15" s="61" t="s">
        <v>220</v>
      </c>
      <c r="D15" s="19" t="s">
        <v>221</v>
      </c>
      <c r="E15" s="69" t="s">
        <v>215</v>
      </c>
      <c r="F15" s="24" t="s">
        <v>222</v>
      </c>
    </row>
    <row r="16" spans="1:6" ht="13.5" customHeight="1">
      <c r="A16" s="240"/>
      <c r="B16" s="20" t="s">
        <v>54</v>
      </c>
      <c r="C16" s="62" t="s">
        <v>55</v>
      </c>
      <c r="D16" s="10" t="s">
        <v>53</v>
      </c>
      <c r="E16" s="62" t="s">
        <v>55</v>
      </c>
      <c r="F16" s="20" t="s">
        <v>54</v>
      </c>
    </row>
    <row r="17" spans="1:6" ht="29.45" thickBot="1">
      <c r="A17" s="240"/>
      <c r="B17" s="21" t="s">
        <v>223</v>
      </c>
      <c r="C17" s="68" t="s">
        <v>147</v>
      </c>
      <c r="D17" s="22" t="s">
        <v>224</v>
      </c>
      <c r="E17" s="68" t="s">
        <v>225</v>
      </c>
      <c r="F17" s="23" t="s">
        <v>219</v>
      </c>
    </row>
    <row r="18" spans="1:6" ht="15" thickBot="1"/>
    <row r="19" spans="1:6" ht="14.25" customHeight="1">
      <c r="A19" s="240" t="s">
        <v>60</v>
      </c>
      <c r="B19" s="45" t="s">
        <v>63</v>
      </c>
      <c r="C19" s="70" t="s">
        <v>99</v>
      </c>
      <c r="D19" s="16" t="s">
        <v>64</v>
      </c>
      <c r="E19" s="70" t="s">
        <v>61</v>
      </c>
      <c r="F19" s="17" t="s">
        <v>62</v>
      </c>
    </row>
    <row r="20" spans="1:6" ht="28.9">
      <c r="A20" s="240"/>
      <c r="B20" s="26" t="s">
        <v>100</v>
      </c>
      <c r="C20" s="71" t="s">
        <v>128</v>
      </c>
      <c r="D20" s="27" t="s">
        <v>102</v>
      </c>
      <c r="E20" s="71" t="s">
        <v>226</v>
      </c>
      <c r="F20" s="28" t="s">
        <v>68</v>
      </c>
    </row>
    <row r="21" spans="1:6" ht="28.9">
      <c r="A21" s="240"/>
      <c r="B21" s="26" t="s">
        <v>71</v>
      </c>
      <c r="C21" s="71" t="s">
        <v>72</v>
      </c>
      <c r="D21" s="27" t="s">
        <v>71</v>
      </c>
      <c r="E21" s="71" t="s">
        <v>71</v>
      </c>
      <c r="F21" s="28" t="s">
        <v>72</v>
      </c>
    </row>
    <row r="22" spans="1:6" ht="14.25" customHeight="1" thickBot="1">
      <c r="A22" s="240"/>
      <c r="B22" s="29" t="s">
        <v>73</v>
      </c>
      <c r="C22" s="68" t="s">
        <v>147</v>
      </c>
      <c r="D22" s="30" t="s">
        <v>73</v>
      </c>
      <c r="E22" s="72" t="s">
        <v>74</v>
      </c>
      <c r="F22" s="31" t="s">
        <v>73</v>
      </c>
    </row>
    <row r="23" spans="1:6" ht="9.75" customHeight="1"/>
    <row r="24" spans="1:6" ht="8.25" customHeight="1">
      <c r="A24" s="52"/>
      <c r="B24" s="52"/>
      <c r="C24" s="52"/>
      <c r="D24" s="52"/>
      <c r="E24" s="52"/>
      <c r="F24" s="52"/>
    </row>
    <row r="25" spans="1:6" ht="13.5" customHeight="1">
      <c r="A25" s="53"/>
      <c r="B25" s="57" t="s">
        <v>26</v>
      </c>
      <c r="C25" s="54"/>
      <c r="D25" s="234" t="s">
        <v>27</v>
      </c>
      <c r="E25" s="236" t="s">
        <v>28</v>
      </c>
      <c r="F25" s="237" t="s">
        <v>29</v>
      </c>
    </row>
    <row r="26" spans="1:6">
      <c r="A26" s="55"/>
      <c r="B26" s="58" t="s">
        <v>30</v>
      </c>
      <c r="C26" s="56"/>
      <c r="D26" s="235"/>
      <c r="E26" s="236"/>
      <c r="F26" s="238"/>
    </row>
    <row r="27" spans="1:6">
      <c r="A27" s="52"/>
      <c r="B27" s="52" t="s">
        <v>31</v>
      </c>
      <c r="C27" s="52"/>
      <c r="D27" s="52"/>
      <c r="E27" s="52"/>
      <c r="F27" s="52"/>
    </row>
    <row r="28" spans="1:6">
      <c r="A28" s="52"/>
      <c r="B28" s="52" t="s">
        <v>32</v>
      </c>
      <c r="C28" s="52"/>
      <c r="D28" s="52"/>
      <c r="E28" s="52"/>
      <c r="F28" s="52"/>
    </row>
  </sheetData>
  <mergeCells count="10">
    <mergeCell ref="A19:A22"/>
    <mergeCell ref="D25:D26"/>
    <mergeCell ref="E25:E26"/>
    <mergeCell ref="F25:F26"/>
    <mergeCell ref="A1:F1"/>
    <mergeCell ref="A2:F2"/>
    <mergeCell ref="A3:F3"/>
    <mergeCell ref="A5:F6"/>
    <mergeCell ref="A10:A13"/>
    <mergeCell ref="A15:A17"/>
  </mergeCells>
  <printOptions horizontalCentered="1" verticalCentered="1"/>
  <pageMargins left="0" right="0" top="0" bottom="0" header="0" footer="0"/>
  <pageSetup paperSize="9" scale="90" orientation="landscape" horizontalDpi="300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4B036-F602-4815-8CB2-12016A23E94E}">
  <sheetPr codeName="Feuil11">
    <pageSetUpPr fitToPage="1"/>
  </sheetPr>
  <dimension ref="A1:M27"/>
  <sheetViews>
    <sheetView zoomScale="67" zoomScaleNormal="70" zoomScaleSheetLayoutView="50" workbookViewId="0">
      <selection activeCell="E9" sqref="E9"/>
    </sheetView>
  </sheetViews>
  <sheetFormatPr defaultColWidth="11.42578125" defaultRowHeight="14.45"/>
  <cols>
    <col min="1" max="1" width="12.7109375" style="8" customWidth="1"/>
    <col min="2" max="6" width="40.7109375" customWidth="1"/>
    <col min="8" max="8" width="11.42578125" customWidth="1"/>
    <col min="9" max="13" width="21.42578125" customWidth="1"/>
  </cols>
  <sheetData>
    <row r="1" spans="1:13" ht="34.5" customHeight="1"/>
    <row r="2" spans="1:13" ht="34.5" customHeight="1"/>
    <row r="3" spans="1:13" ht="34.5" customHeight="1">
      <c r="A3" s="222" t="s">
        <v>133</v>
      </c>
      <c r="B3" s="222"/>
      <c r="C3" s="222"/>
      <c r="D3" s="222"/>
      <c r="E3" s="222"/>
      <c r="F3" s="222"/>
      <c r="H3" s="94"/>
      <c r="I3" s="94"/>
      <c r="J3" s="94"/>
      <c r="K3" s="94"/>
      <c r="L3" s="94"/>
      <c r="M3" s="94"/>
    </row>
    <row r="4" spans="1:13" ht="34.5" customHeight="1">
      <c r="A4" s="223" t="s">
        <v>227</v>
      </c>
      <c r="B4" s="223"/>
      <c r="C4" s="223"/>
      <c r="D4" s="223"/>
      <c r="E4" s="223"/>
      <c r="F4" s="223"/>
      <c r="H4" s="94"/>
      <c r="I4" s="94"/>
      <c r="J4" s="94"/>
      <c r="K4" s="94"/>
      <c r="L4" s="94"/>
      <c r="M4" s="94"/>
    </row>
    <row r="5" spans="1:13" ht="34.5" customHeight="1">
      <c r="A5" s="224" t="s">
        <v>228</v>
      </c>
      <c r="B5" s="224"/>
      <c r="C5" s="224"/>
      <c r="D5" s="224"/>
      <c r="E5" s="224"/>
      <c r="F5" s="224"/>
      <c r="H5" s="95"/>
      <c r="I5" s="95"/>
      <c r="J5" s="95"/>
      <c r="K5" s="95"/>
      <c r="L5" s="95"/>
      <c r="M5" s="95"/>
    </row>
    <row r="6" spans="1:13" s="7" customFormat="1" ht="34.15" customHeight="1" thickBot="1"/>
    <row r="7" spans="1:13" ht="60" customHeight="1" thickBot="1">
      <c r="B7" s="164" t="s">
        <v>4</v>
      </c>
      <c r="C7" s="164" t="s">
        <v>5</v>
      </c>
      <c r="D7" s="164" t="s">
        <v>6</v>
      </c>
      <c r="E7" s="164" t="s">
        <v>7</v>
      </c>
      <c r="F7" s="164" t="s">
        <v>8</v>
      </c>
      <c r="H7" s="8"/>
      <c r="J7" s="96"/>
      <c r="K7" s="96"/>
      <c r="L7" s="96"/>
      <c r="M7" s="96"/>
    </row>
    <row r="8" spans="1:13" ht="30" customHeight="1" thickBot="1">
      <c r="D8" s="163"/>
      <c r="E8" s="153"/>
      <c r="H8" s="8"/>
      <c r="J8" s="96"/>
      <c r="K8" s="96"/>
      <c r="L8" s="96"/>
    </row>
    <row r="9" spans="1:13" ht="49.9" customHeight="1">
      <c r="A9" s="225" t="s">
        <v>36</v>
      </c>
      <c r="B9" s="191" t="s">
        <v>229</v>
      </c>
      <c r="C9" s="174"/>
      <c r="D9" s="86"/>
      <c r="E9" s="219" t="s">
        <v>230</v>
      </c>
      <c r="F9" s="61" t="s">
        <v>231</v>
      </c>
      <c r="H9" s="8"/>
      <c r="J9" s="96"/>
      <c r="K9" s="96"/>
      <c r="L9" s="96"/>
      <c r="M9" s="3"/>
    </row>
    <row r="10" spans="1:13" ht="120" customHeight="1" thickBot="1">
      <c r="A10" s="226"/>
      <c r="B10" s="59" t="s">
        <v>232</v>
      </c>
      <c r="C10" s="59" t="s">
        <v>233</v>
      </c>
      <c r="D10" s="59" t="s">
        <v>234</v>
      </c>
      <c r="E10" s="190" t="s">
        <v>235</v>
      </c>
      <c r="F10" s="215" t="s">
        <v>236</v>
      </c>
      <c r="K10" s="96"/>
      <c r="L10" s="96"/>
      <c r="M10" s="3"/>
    </row>
    <row r="11" spans="1:13" ht="49.9" customHeight="1" thickBot="1">
      <c r="A11" s="167" t="s">
        <v>144</v>
      </c>
      <c r="B11" s="60" t="s">
        <v>148</v>
      </c>
      <c r="C11" s="60" t="s">
        <v>237</v>
      </c>
      <c r="D11" s="60" t="s">
        <v>238</v>
      </c>
      <c r="E11" s="60" t="s">
        <v>239</v>
      </c>
      <c r="F11" s="60" t="s">
        <v>240</v>
      </c>
      <c r="H11" s="8"/>
      <c r="J11" s="96"/>
      <c r="K11" s="96"/>
      <c r="L11" s="96"/>
      <c r="M11" s="10"/>
    </row>
    <row r="12" spans="1:13" ht="18.600000000000001" thickBot="1">
      <c r="B12" s="177"/>
      <c r="C12" s="177"/>
      <c r="D12" s="177"/>
      <c r="E12" s="185"/>
      <c r="F12" s="177"/>
      <c r="H12" s="8"/>
      <c r="J12" s="96"/>
      <c r="K12" s="96"/>
      <c r="L12" s="96"/>
      <c r="M12" s="92"/>
    </row>
    <row r="13" spans="1:13" ht="120" customHeight="1" thickBot="1">
      <c r="A13" s="168" t="s">
        <v>50</v>
      </c>
      <c r="B13" s="61" t="s">
        <v>241</v>
      </c>
      <c r="C13" s="61" t="s">
        <v>242</v>
      </c>
      <c r="D13" s="61" t="s">
        <v>243</v>
      </c>
      <c r="E13" s="207" t="s">
        <v>244</v>
      </c>
      <c r="F13" s="216" t="s">
        <v>245</v>
      </c>
      <c r="H13" s="8"/>
      <c r="J13" s="96"/>
      <c r="K13" s="96"/>
      <c r="L13" s="96"/>
      <c r="M13" s="3"/>
    </row>
    <row r="14" spans="1:13" ht="49.9" customHeight="1" thickBot="1">
      <c r="A14" s="169" t="s">
        <v>144</v>
      </c>
      <c r="B14" s="60" t="s">
        <v>148</v>
      </c>
      <c r="C14" s="60" t="s">
        <v>237</v>
      </c>
      <c r="D14" s="60" t="s">
        <v>238</v>
      </c>
      <c r="E14" s="60" t="s">
        <v>239</v>
      </c>
      <c r="F14" s="60" t="s">
        <v>240</v>
      </c>
      <c r="H14" s="8"/>
      <c r="J14" s="96"/>
      <c r="K14" s="96"/>
      <c r="L14" s="96"/>
      <c r="M14" s="3"/>
    </row>
    <row r="15" spans="1:13" ht="18.600000000000001" thickBot="1">
      <c r="B15" s="177"/>
      <c r="C15" s="177"/>
      <c r="D15" s="177"/>
      <c r="E15" s="177"/>
      <c r="F15" s="177"/>
      <c r="H15" s="8"/>
      <c r="J15" s="96"/>
      <c r="K15" s="96"/>
      <c r="L15" s="96"/>
      <c r="M15" s="92"/>
    </row>
    <row r="16" spans="1:13" ht="25.9" customHeight="1">
      <c r="A16" s="225" t="s">
        <v>60</v>
      </c>
      <c r="B16" s="186" t="s">
        <v>246</v>
      </c>
      <c r="C16" s="174" t="s">
        <v>199</v>
      </c>
      <c r="D16" s="186" t="s">
        <v>246</v>
      </c>
      <c r="E16" s="174" t="s">
        <v>65</v>
      </c>
      <c r="F16" s="174" t="s">
        <v>65</v>
      </c>
      <c r="H16" s="8"/>
      <c r="J16" s="96"/>
      <c r="K16" s="96"/>
      <c r="L16" s="96"/>
      <c r="M16" s="97"/>
    </row>
    <row r="17" spans="1:13" ht="25.9" customHeight="1">
      <c r="A17" s="226"/>
      <c r="B17" s="175" t="s">
        <v>247</v>
      </c>
      <c r="C17" s="175" t="s">
        <v>158</v>
      </c>
      <c r="D17" s="175" t="s">
        <v>248</v>
      </c>
      <c r="E17" s="175" t="s">
        <v>249</v>
      </c>
      <c r="F17" s="175" t="s">
        <v>66</v>
      </c>
      <c r="H17" s="8"/>
      <c r="J17" s="96"/>
      <c r="K17" s="96"/>
      <c r="L17" s="96"/>
      <c r="M17" s="3"/>
    </row>
    <row r="18" spans="1:13" ht="33.75" customHeight="1">
      <c r="A18" s="226"/>
      <c r="B18" s="175" t="s">
        <v>250</v>
      </c>
      <c r="C18" s="175" t="s">
        <v>71</v>
      </c>
      <c r="D18" s="175" t="s">
        <v>202</v>
      </c>
      <c r="E18" s="175" t="s">
        <v>72</v>
      </c>
      <c r="F18" s="175" t="s">
        <v>251</v>
      </c>
      <c r="H18" s="8"/>
      <c r="J18" s="96"/>
      <c r="K18" s="96"/>
      <c r="L18" s="96"/>
      <c r="M18" s="3"/>
    </row>
    <row r="19" spans="1:13" ht="25.9" customHeight="1">
      <c r="A19" s="167" t="s">
        <v>144</v>
      </c>
      <c r="B19" s="176" t="s">
        <v>148</v>
      </c>
      <c r="C19" s="176" t="s">
        <v>252</v>
      </c>
      <c r="D19" s="60" t="s">
        <v>207</v>
      </c>
      <c r="E19" s="176" t="s">
        <v>206</v>
      </c>
      <c r="F19" s="176" t="s">
        <v>165</v>
      </c>
      <c r="H19" s="8"/>
      <c r="J19" s="96"/>
      <c r="K19" s="96"/>
      <c r="L19" s="96"/>
      <c r="M19" s="3"/>
    </row>
    <row r="20" spans="1:13" s="166" customFormat="1" ht="30" customHeight="1" thickBot="1">
      <c r="B20" s="177"/>
      <c r="C20" s="177"/>
      <c r="D20" s="177"/>
      <c r="E20" s="177"/>
      <c r="F20" s="177"/>
    </row>
    <row r="21" spans="1:13" ht="25.9" customHeight="1" thickBot="1">
      <c r="A21" s="171" t="s">
        <v>166</v>
      </c>
      <c r="B21" s="174" t="s">
        <v>247</v>
      </c>
      <c r="C21" s="174" t="str">
        <f>C17</f>
        <v>Purée de Carottes</v>
      </c>
      <c r="D21" s="174" t="str">
        <f>D17</f>
        <v>Purée d'Epinard</v>
      </c>
      <c r="E21" s="174" t="str">
        <f>E17</f>
        <v>Purée de Chou-fleur</v>
      </c>
      <c r="F21" s="174" t="str">
        <f>F17</f>
        <v>Purée de Brocolis</v>
      </c>
      <c r="H21" s="8"/>
      <c r="J21" s="96"/>
      <c r="K21" s="96"/>
      <c r="L21" s="96"/>
      <c r="M21" s="3"/>
    </row>
    <row r="22" spans="1:13" ht="25.9" customHeight="1" thickBot="1">
      <c r="A22" s="167" t="s">
        <v>144</v>
      </c>
      <c r="B22" s="176" t="str">
        <f>B19</f>
        <v>Compote Pomme Kaki</v>
      </c>
      <c r="C22" s="176" t="str">
        <f>C19</f>
        <v xml:space="preserve">Compote Pomme Prune </v>
      </c>
      <c r="D22" s="60" t="s">
        <v>207</v>
      </c>
      <c r="E22" s="176" t="str">
        <f>E19</f>
        <v xml:space="preserve">Compote Pomme Banane </v>
      </c>
      <c r="F22" s="176" t="str">
        <f>F19</f>
        <v>Compote Pomme Coing</v>
      </c>
      <c r="H22" s="8"/>
      <c r="J22" s="96"/>
      <c r="K22" s="96"/>
      <c r="L22" s="96"/>
      <c r="M22" s="3"/>
    </row>
    <row r="23" spans="1:13" ht="16.149999999999999" customHeight="1">
      <c r="A23" s="53"/>
      <c r="B23" s="154"/>
      <c r="C23" s="165"/>
      <c r="D23" s="154"/>
      <c r="E23" s="154"/>
      <c r="F23" s="154"/>
      <c r="H23" s="8"/>
      <c r="J23" s="96"/>
      <c r="K23" s="96"/>
      <c r="L23" s="96"/>
    </row>
    <row r="24" spans="1:13" ht="33" customHeight="1">
      <c r="A24" s="52"/>
      <c r="B24" s="52"/>
      <c r="C24" s="52"/>
      <c r="D24" s="52"/>
      <c r="E24" s="52"/>
      <c r="F24" s="52"/>
      <c r="H24" s="8"/>
      <c r="J24" s="96"/>
      <c r="K24" s="96"/>
      <c r="L24" s="96"/>
      <c r="M24" s="52"/>
    </row>
    <row r="25" spans="1:13" ht="33" customHeight="1">
      <c r="A25" s="55"/>
      <c r="B25" s="157" t="s">
        <v>167</v>
      </c>
      <c r="C25" s="159" t="s">
        <v>30</v>
      </c>
      <c r="D25" s="160" t="s">
        <v>168</v>
      </c>
      <c r="E25" s="161" t="s">
        <v>169</v>
      </c>
      <c r="F25" s="162" t="s">
        <v>170</v>
      </c>
      <c r="H25" s="8"/>
      <c r="J25" s="96"/>
      <c r="K25" s="96"/>
      <c r="L25" s="96"/>
    </row>
    <row r="26" spans="1:13">
      <c r="A26" s="52"/>
      <c r="B26" s="52" t="s">
        <v>31</v>
      </c>
      <c r="C26" s="52"/>
      <c r="D26" s="52"/>
      <c r="E26" s="52"/>
      <c r="F26" s="52"/>
      <c r="H26" s="52"/>
      <c r="J26" s="52"/>
      <c r="K26" s="52"/>
      <c r="L26" s="52"/>
      <c r="M26" s="52"/>
    </row>
    <row r="27" spans="1:13">
      <c r="A27" s="52"/>
      <c r="B27" s="52" t="s">
        <v>171</v>
      </c>
      <c r="C27" s="52"/>
      <c r="D27" s="52"/>
      <c r="E27" s="52"/>
      <c r="F27" s="52"/>
      <c r="H27" s="52"/>
      <c r="J27" s="52"/>
      <c r="K27" s="52"/>
      <c r="L27" s="52"/>
      <c r="M27" s="52"/>
    </row>
  </sheetData>
  <mergeCells count="5">
    <mergeCell ref="A3:F3"/>
    <mergeCell ref="A4:F4"/>
    <mergeCell ref="A5:F5"/>
    <mergeCell ref="A16:A18"/>
    <mergeCell ref="A9:A10"/>
  </mergeCells>
  <printOptions horizontalCentered="1" verticalCentered="1"/>
  <pageMargins left="0" right="0" top="0" bottom="0" header="0" footer="0"/>
  <pageSetup paperSize="9" scale="54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5E91-BC48-42E5-A9DD-C5C9D6CF0510}">
  <sheetPr codeName="Feuil12">
    <pageSetUpPr fitToPage="1"/>
  </sheetPr>
  <dimension ref="A1:M27"/>
  <sheetViews>
    <sheetView topLeftCell="A7" zoomScale="70" zoomScaleNormal="70" zoomScaleSheetLayoutView="50" workbookViewId="0">
      <selection activeCell="A5" sqref="A5:F5"/>
    </sheetView>
  </sheetViews>
  <sheetFormatPr defaultColWidth="11.42578125" defaultRowHeight="14.45"/>
  <cols>
    <col min="1" max="1" width="12.7109375" style="8" customWidth="1"/>
    <col min="2" max="6" width="40.7109375" customWidth="1"/>
    <col min="8" max="8" width="11.42578125" customWidth="1"/>
    <col min="9" max="13" width="21.42578125" customWidth="1"/>
  </cols>
  <sheetData>
    <row r="1" spans="1:13" ht="34.5" customHeight="1"/>
    <row r="2" spans="1:13" ht="34.5" customHeight="1"/>
    <row r="3" spans="1:13" ht="34.5" customHeight="1">
      <c r="A3" s="222" t="s">
        <v>133</v>
      </c>
      <c r="B3" s="222"/>
      <c r="C3" s="222"/>
      <c r="D3" s="222"/>
      <c r="E3" s="222"/>
      <c r="F3" s="222"/>
      <c r="H3" s="94"/>
      <c r="I3" s="94"/>
      <c r="J3" s="94"/>
      <c r="K3" s="94"/>
      <c r="L3" s="94"/>
      <c r="M3" s="94"/>
    </row>
    <row r="4" spans="1:13" ht="34.5" customHeight="1">
      <c r="A4" s="223" t="s">
        <v>253</v>
      </c>
      <c r="B4" s="223"/>
      <c r="C4" s="223"/>
      <c r="D4" s="223"/>
      <c r="E4" s="223"/>
      <c r="F4" s="223"/>
      <c r="H4" s="94"/>
      <c r="I4" s="94"/>
      <c r="J4" s="94"/>
      <c r="K4" s="94"/>
      <c r="L4" s="94"/>
      <c r="M4" s="94"/>
    </row>
    <row r="5" spans="1:13" ht="34.5" customHeight="1">
      <c r="A5" s="224" t="s">
        <v>254</v>
      </c>
      <c r="B5" s="224"/>
      <c r="C5" s="224"/>
      <c r="D5" s="224"/>
      <c r="E5" s="224"/>
      <c r="F5" s="224"/>
      <c r="H5" s="95"/>
      <c r="I5" s="95"/>
      <c r="J5" s="95"/>
      <c r="K5" s="95"/>
      <c r="L5" s="95"/>
      <c r="M5" s="95"/>
    </row>
    <row r="6" spans="1:13" s="7" customFormat="1" ht="34.15" customHeight="1"/>
    <row r="7" spans="1:13" ht="60" customHeight="1" thickBot="1">
      <c r="B7" s="164" t="s">
        <v>4</v>
      </c>
      <c r="C7" s="164" t="s">
        <v>5</v>
      </c>
      <c r="D7" s="164" t="s">
        <v>6</v>
      </c>
      <c r="E7" s="164" t="s">
        <v>7</v>
      </c>
      <c r="F7" s="164" t="s">
        <v>8</v>
      </c>
      <c r="H7" s="8"/>
      <c r="J7" s="96"/>
      <c r="K7" s="96"/>
      <c r="L7" s="96"/>
      <c r="M7" s="96"/>
    </row>
    <row r="8" spans="1:13" ht="30" customHeight="1" thickBot="1">
      <c r="D8" s="163"/>
      <c r="E8" s="153"/>
      <c r="H8" s="8"/>
      <c r="J8" s="96"/>
      <c r="K8" s="96"/>
      <c r="L8" s="96"/>
    </row>
    <row r="9" spans="1:13" ht="49.9" customHeight="1">
      <c r="A9" s="225" t="s">
        <v>36</v>
      </c>
      <c r="B9" s="174"/>
      <c r="C9" s="174" t="s">
        <v>255</v>
      </c>
      <c r="D9" s="218" t="s">
        <v>256</v>
      </c>
      <c r="E9" s="174"/>
      <c r="F9" s="174" t="s">
        <v>257</v>
      </c>
      <c r="H9" s="8"/>
      <c r="J9" s="96"/>
      <c r="K9" s="96"/>
      <c r="L9" s="96"/>
      <c r="M9" s="3"/>
    </row>
    <row r="10" spans="1:13" ht="120" customHeight="1">
      <c r="A10" s="226"/>
      <c r="B10" s="204" t="s">
        <v>258</v>
      </c>
      <c r="C10" s="220" t="s">
        <v>259</v>
      </c>
      <c r="D10" s="175" t="s">
        <v>260</v>
      </c>
      <c r="E10" s="175" t="s">
        <v>261</v>
      </c>
      <c r="F10" s="175" t="s">
        <v>262</v>
      </c>
      <c r="K10" s="96"/>
      <c r="L10" s="96"/>
      <c r="M10" s="3"/>
    </row>
    <row r="11" spans="1:13" ht="49.9" customHeight="1" thickBot="1">
      <c r="A11" s="167" t="s">
        <v>144</v>
      </c>
      <c r="B11" s="176" t="s">
        <v>263</v>
      </c>
      <c r="C11" s="176" t="s">
        <v>264</v>
      </c>
      <c r="D11" s="176" t="s">
        <v>145</v>
      </c>
      <c r="E11" s="176" t="s">
        <v>265</v>
      </c>
      <c r="F11" s="176" t="s">
        <v>266</v>
      </c>
      <c r="H11" s="8"/>
      <c r="J11" s="96"/>
      <c r="K11" s="96"/>
      <c r="L11" s="96"/>
      <c r="M11" s="10"/>
    </row>
    <row r="12" spans="1:13" ht="18.600000000000001" thickBot="1">
      <c r="B12" s="189"/>
      <c r="C12" s="189"/>
      <c r="D12" s="189"/>
      <c r="E12" s="189"/>
      <c r="F12" s="189"/>
      <c r="H12" s="8"/>
      <c r="J12" s="96"/>
      <c r="K12" s="96"/>
      <c r="L12" s="96"/>
      <c r="M12" s="92"/>
    </row>
    <row r="13" spans="1:13" ht="120" customHeight="1" thickBot="1">
      <c r="A13" s="168" t="s">
        <v>50</v>
      </c>
      <c r="B13" s="205" t="s">
        <v>267</v>
      </c>
      <c r="C13" s="221" t="s">
        <v>268</v>
      </c>
      <c r="D13" s="205" t="s">
        <v>269</v>
      </c>
      <c r="E13" s="174" t="s">
        <v>270</v>
      </c>
      <c r="F13" s="174" t="s">
        <v>271</v>
      </c>
      <c r="H13" s="8"/>
      <c r="J13" s="96"/>
      <c r="K13" s="96"/>
      <c r="L13" s="96"/>
      <c r="M13" s="3"/>
    </row>
    <row r="14" spans="1:13" ht="49.9" customHeight="1" thickBot="1">
      <c r="A14" s="169" t="s">
        <v>144</v>
      </c>
      <c r="B14" s="176" t="s">
        <v>263</v>
      </c>
      <c r="C14" s="176" t="s">
        <v>264</v>
      </c>
      <c r="D14" s="176" t="s">
        <v>145</v>
      </c>
      <c r="E14" s="176" t="s">
        <v>265</v>
      </c>
      <c r="F14" s="176" t="s">
        <v>266</v>
      </c>
      <c r="H14" s="8"/>
      <c r="J14" s="96"/>
      <c r="K14" s="96"/>
      <c r="L14" s="96"/>
      <c r="M14" s="3"/>
    </row>
    <row r="15" spans="1:13" ht="18.600000000000001" thickBot="1">
      <c r="B15" s="189"/>
      <c r="C15" s="189"/>
      <c r="D15" s="189"/>
      <c r="E15" s="189"/>
      <c r="F15" s="189"/>
      <c r="H15" s="8"/>
      <c r="J15" s="96"/>
      <c r="K15" s="96"/>
      <c r="L15" s="96"/>
      <c r="M15" s="92"/>
    </row>
    <row r="16" spans="1:13" ht="25.9" customHeight="1">
      <c r="A16" s="225" t="s">
        <v>60</v>
      </c>
      <c r="B16" s="206" t="s">
        <v>272</v>
      </c>
      <c r="C16" s="174" t="s">
        <v>99</v>
      </c>
      <c r="D16" s="206" t="s">
        <v>272</v>
      </c>
      <c r="E16" s="174" t="s">
        <v>156</v>
      </c>
      <c r="F16" s="174" t="s">
        <v>99</v>
      </c>
      <c r="H16" s="8"/>
      <c r="J16" s="96"/>
      <c r="K16" s="96"/>
      <c r="L16" s="96"/>
      <c r="M16" s="97"/>
    </row>
    <row r="17" spans="1:13" ht="25.9" customHeight="1">
      <c r="A17" s="226"/>
      <c r="B17" s="175" t="s">
        <v>273</v>
      </c>
      <c r="C17" s="175" t="s">
        <v>274</v>
      </c>
      <c r="D17" s="175" t="s">
        <v>275</v>
      </c>
      <c r="E17" s="175" t="s">
        <v>159</v>
      </c>
      <c r="F17" s="175" t="s">
        <v>158</v>
      </c>
      <c r="H17" s="8"/>
      <c r="J17" s="96"/>
      <c r="K17" s="96"/>
      <c r="L17" s="96"/>
      <c r="M17" s="3"/>
    </row>
    <row r="18" spans="1:13" ht="33.75" customHeight="1" thickBot="1">
      <c r="A18" s="226"/>
      <c r="B18" s="175" t="s">
        <v>205</v>
      </c>
      <c r="C18" s="175" t="s">
        <v>202</v>
      </c>
      <c r="D18" s="175" t="s">
        <v>250</v>
      </c>
      <c r="E18" s="198" t="s">
        <v>276</v>
      </c>
      <c r="F18" s="175" t="s">
        <v>277</v>
      </c>
      <c r="H18" s="8"/>
      <c r="J18" s="96"/>
      <c r="K18" s="96"/>
      <c r="L18" s="96"/>
      <c r="M18" s="3"/>
    </row>
    <row r="19" spans="1:13" ht="25.9" customHeight="1" thickBot="1">
      <c r="A19" s="167" t="s">
        <v>144</v>
      </c>
      <c r="B19" s="176" t="s">
        <v>278</v>
      </c>
      <c r="C19" s="176" t="s">
        <v>207</v>
      </c>
      <c r="D19" s="176" t="s">
        <v>145</v>
      </c>
      <c r="E19" s="176" t="s">
        <v>265</v>
      </c>
      <c r="F19" s="176" t="s">
        <v>279</v>
      </c>
      <c r="H19" s="8"/>
      <c r="J19" s="96"/>
      <c r="K19" s="96"/>
      <c r="L19" s="96"/>
      <c r="M19" s="3"/>
    </row>
    <row r="20" spans="1:13" s="166" customFormat="1" ht="30" customHeight="1" thickBot="1">
      <c r="B20" s="189"/>
      <c r="C20" s="189"/>
      <c r="D20" s="189"/>
      <c r="E20" s="189"/>
      <c r="F20" s="189"/>
    </row>
    <row r="21" spans="1:13" ht="25.9" customHeight="1" thickBot="1">
      <c r="A21" s="171" t="s">
        <v>166</v>
      </c>
      <c r="B21" s="174" t="str">
        <f>B17</f>
        <v>Purée d'Epinards</v>
      </c>
      <c r="C21" s="174" t="str">
        <f>C17</f>
        <v>Purée de brocolis</v>
      </c>
      <c r="D21" s="174" t="str">
        <f>D17</f>
        <v>Purée de Blanc de Poireaux</v>
      </c>
      <c r="E21" s="174" t="str">
        <f>E17</f>
        <v>Purée de Courge</v>
      </c>
      <c r="F21" s="174" t="str">
        <f>F17</f>
        <v>Purée de Carottes</v>
      </c>
      <c r="H21" s="8"/>
      <c r="J21" s="96"/>
      <c r="K21" s="96"/>
      <c r="L21" s="96"/>
      <c r="M21" s="3"/>
    </row>
    <row r="22" spans="1:13" ht="25.9" customHeight="1" thickBot="1">
      <c r="A22" s="167" t="s">
        <v>144</v>
      </c>
      <c r="B22" s="176" t="str">
        <f>B19</f>
        <v xml:space="preserve">Compote Pomme </v>
      </c>
      <c r="C22" s="176" t="str">
        <f>C19</f>
        <v>Compote Pomme</v>
      </c>
      <c r="D22" s="176" t="str">
        <f>D19</f>
        <v>Compote Pomme Ananas</v>
      </c>
      <c r="E22" s="176" t="str">
        <f>E19</f>
        <v>Compote Pomme  Clémentine</v>
      </c>
      <c r="F22" s="176" t="str">
        <f>F19</f>
        <v xml:space="preserve">Compote Pomme Poire </v>
      </c>
      <c r="H22" s="8"/>
      <c r="J22" s="96"/>
      <c r="K22" s="96"/>
      <c r="L22" s="96"/>
      <c r="M22" s="3"/>
    </row>
    <row r="23" spans="1:13" ht="16.149999999999999" customHeight="1">
      <c r="A23" s="53"/>
      <c r="B23" s="154"/>
      <c r="C23" s="165"/>
      <c r="D23" s="154"/>
      <c r="E23" s="154"/>
      <c r="F23" s="154"/>
      <c r="H23" s="8"/>
      <c r="J23" s="96"/>
      <c r="K23" s="96"/>
      <c r="L23" s="96"/>
    </row>
    <row r="24" spans="1:13" ht="33" customHeight="1">
      <c r="A24" s="52"/>
      <c r="B24" s="52"/>
      <c r="C24" s="52"/>
      <c r="D24" s="52"/>
      <c r="E24" s="52"/>
      <c r="F24" s="52"/>
      <c r="H24" s="8"/>
      <c r="J24" s="96"/>
      <c r="K24" s="96"/>
      <c r="L24" s="96"/>
      <c r="M24" s="52"/>
    </row>
    <row r="25" spans="1:13" ht="33" customHeight="1">
      <c r="A25" s="55"/>
      <c r="B25" s="157" t="s">
        <v>167</v>
      </c>
      <c r="C25" s="159" t="s">
        <v>30</v>
      </c>
      <c r="D25" s="160" t="s">
        <v>168</v>
      </c>
      <c r="E25" s="161" t="s">
        <v>169</v>
      </c>
      <c r="F25" s="162" t="s">
        <v>170</v>
      </c>
      <c r="H25" s="8"/>
      <c r="J25" s="96"/>
      <c r="K25" s="96"/>
      <c r="L25" s="96"/>
    </row>
    <row r="26" spans="1:13">
      <c r="A26" s="52"/>
      <c r="B26" s="52" t="s">
        <v>31</v>
      </c>
      <c r="C26" s="52"/>
      <c r="D26" s="52"/>
      <c r="E26" s="52"/>
      <c r="F26" s="52"/>
      <c r="H26" s="52"/>
      <c r="J26" s="52"/>
      <c r="K26" s="52"/>
      <c r="L26" s="52"/>
      <c r="M26" s="52"/>
    </row>
    <row r="27" spans="1:13">
      <c r="A27" s="52"/>
      <c r="B27" s="52" t="s">
        <v>171</v>
      </c>
      <c r="C27" s="52"/>
      <c r="D27" s="52"/>
      <c r="E27" s="52"/>
      <c r="F27" s="52"/>
      <c r="H27" s="52"/>
      <c r="J27" s="52"/>
      <c r="K27" s="52"/>
      <c r="L27" s="52"/>
      <c r="M27" s="52"/>
    </row>
  </sheetData>
  <mergeCells count="5">
    <mergeCell ref="A3:F3"/>
    <mergeCell ref="A4:F4"/>
    <mergeCell ref="A5:F5"/>
    <mergeCell ref="A9:A10"/>
    <mergeCell ref="A16:A18"/>
  </mergeCells>
  <printOptions horizontalCentered="1" verticalCentered="1"/>
  <pageMargins left="0" right="0" top="0" bottom="0" header="0" footer="0"/>
  <pageSetup paperSize="9" scale="54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3"/>
  <dimension ref="A1:O173"/>
  <sheetViews>
    <sheetView tabSelected="1" view="pageBreakPreview" zoomScale="120" zoomScaleNormal="120" zoomScaleSheetLayoutView="120" workbookViewId="0">
      <pane ySplit="3" topLeftCell="A44" activePane="bottomLeft" state="frozen"/>
      <selection pane="bottomLeft" activeCell="J71" sqref="J71"/>
      <selection activeCell="F10" sqref="F10"/>
    </sheetView>
  </sheetViews>
  <sheetFormatPr defaultColWidth="10.7109375" defaultRowHeight="10.15"/>
  <cols>
    <col min="1" max="1" width="38.7109375" style="146" bestFit="1" customWidth="1"/>
    <col min="2" max="15" width="5.7109375" style="106" customWidth="1"/>
    <col min="16" max="16384" width="10.7109375" style="147"/>
  </cols>
  <sheetData>
    <row r="1" spans="1:15" ht="14.25" customHeight="1">
      <c r="A1"/>
      <c r="B1" s="246" t="s">
        <v>280</v>
      </c>
      <c r="C1" s="247"/>
      <c r="D1" s="247"/>
      <c r="E1" s="247"/>
      <c r="F1" s="247"/>
      <c r="G1" s="247"/>
      <c r="H1" s="247"/>
      <c r="I1" s="247"/>
      <c r="J1" s="247"/>
      <c r="K1" s="247"/>
      <c r="L1" s="247"/>
      <c r="M1" s="247"/>
      <c r="N1" s="247"/>
      <c r="O1" s="248"/>
    </row>
    <row r="2" spans="1:15" ht="19.149999999999999">
      <c r="A2"/>
      <c r="B2" s="103" t="s">
        <v>281</v>
      </c>
      <c r="C2" s="104" t="s">
        <v>282</v>
      </c>
      <c r="D2" s="104" t="s">
        <v>283</v>
      </c>
      <c r="E2" s="104" t="s">
        <v>284</v>
      </c>
      <c r="F2" s="104" t="s">
        <v>285</v>
      </c>
      <c r="G2" s="104" t="s">
        <v>286</v>
      </c>
      <c r="H2" s="104" t="s">
        <v>287</v>
      </c>
      <c r="I2" s="104" t="s">
        <v>288</v>
      </c>
      <c r="J2" s="104" t="s">
        <v>289</v>
      </c>
      <c r="K2" s="104" t="s">
        <v>290</v>
      </c>
      <c r="L2" s="104" t="s">
        <v>291</v>
      </c>
      <c r="M2" s="104" t="s">
        <v>292</v>
      </c>
      <c r="N2" s="104" t="s">
        <v>293</v>
      </c>
      <c r="O2" s="105" t="s">
        <v>294</v>
      </c>
    </row>
    <row r="3" spans="1:15" ht="5.45" customHeight="1" thickBot="1">
      <c r="A3"/>
      <c r="O3" s="107"/>
    </row>
    <row r="4" spans="1:15" s="102" customFormat="1" ht="16.899999999999999" customHeight="1">
      <c r="A4" s="148" t="str">
        <f>'S41-DEJ'!A4:F4</f>
        <v>Du 05 au 09 Octobre 2026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9"/>
    </row>
    <row r="5" spans="1:15" s="102" customFormat="1" ht="24.4" customHeight="1">
      <c r="A5" s="110" t="str">
        <f>'S41-DEJ'!B9</f>
        <v>Salade de Pâtes (Gluten) au basilic et citron</v>
      </c>
      <c r="B5" s="117" t="s">
        <v>295</v>
      </c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2"/>
    </row>
    <row r="6" spans="1:15" s="102" customFormat="1" ht="24.4" customHeight="1">
      <c r="A6" s="113" t="str">
        <f>'S41-DEJ'!C9</f>
        <v xml:space="preserve">Velouté de carottes </v>
      </c>
      <c r="B6" s="149"/>
      <c r="C6" s="149"/>
      <c r="D6" s="149"/>
      <c r="E6" s="149"/>
      <c r="F6" s="149"/>
      <c r="G6" s="149"/>
      <c r="H6" s="149"/>
      <c r="I6" s="149"/>
      <c r="J6" s="149"/>
      <c r="K6" s="149"/>
      <c r="L6" s="149"/>
      <c r="M6" s="149"/>
      <c r="N6" s="149"/>
      <c r="O6" s="150"/>
    </row>
    <row r="7" spans="1:15" s="102" customFormat="1" ht="24.4" customHeight="1">
      <c r="A7" s="113" t="str">
        <f>'S41-DEJ'!F9</f>
        <v>Velouté de Céleri rave façon rémoulade (Lait, Moutarde, Sulfite, Céleri)</v>
      </c>
      <c r="B7" s="114"/>
      <c r="C7" s="114" t="s">
        <v>295</v>
      </c>
      <c r="D7" s="114"/>
      <c r="E7" s="114" t="s">
        <v>295</v>
      </c>
      <c r="F7" s="114"/>
      <c r="G7" s="114"/>
      <c r="H7" s="114"/>
      <c r="I7" s="114" t="s">
        <v>295</v>
      </c>
      <c r="J7" s="114"/>
      <c r="K7" s="114"/>
      <c r="L7" s="114"/>
      <c r="M7" s="114"/>
      <c r="N7" s="114"/>
      <c r="O7" s="115" t="s">
        <v>295</v>
      </c>
    </row>
    <row r="8" spans="1:15" s="102" customFormat="1" ht="30" customHeight="1">
      <c r="A8" s="110" t="str">
        <f>+'S41-DEJ'!B13</f>
        <v xml:space="preserve">Brocolis au cumin, Riz façon pilaf et Mixé de Poisson du jour* </v>
      </c>
      <c r="B8" s="111"/>
      <c r="C8" s="117"/>
      <c r="D8" s="111" t="s">
        <v>295</v>
      </c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2"/>
    </row>
    <row r="9" spans="1:15" s="102" customFormat="1" ht="30" customHeight="1">
      <c r="A9" s="116" t="str">
        <f>'S41-DEJ'!$C$13</f>
        <v>Carotte,Poireau,Navet, Millet décortiqué à la cannelle et Mixé de Bœuf à la coriandre</v>
      </c>
      <c r="B9" s="117"/>
      <c r="C9" s="117"/>
      <c r="D9" s="117"/>
      <c r="E9" s="117"/>
      <c r="F9" s="117"/>
      <c r="G9" s="117"/>
      <c r="H9" s="117"/>
      <c r="I9" s="117"/>
      <c r="J9" s="117"/>
      <c r="K9" s="117"/>
      <c r="L9" s="117"/>
      <c r="M9" s="117"/>
      <c r="N9" s="117"/>
      <c r="O9" s="118"/>
    </row>
    <row r="10" spans="1:15" s="102" customFormat="1" ht="30" customHeight="1">
      <c r="A10" s="116" t="str">
        <f>'S41-DEJ'!$D$13</f>
        <v xml:space="preserve">Epinard à la crème* (lait), Pomme de terre au Piment de Jamaïque et Mixé de Poulet </v>
      </c>
      <c r="B10" s="117"/>
      <c r="C10" s="117" t="s">
        <v>295</v>
      </c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8"/>
    </row>
    <row r="11" spans="1:15" s="102" customFormat="1" ht="30" customHeight="1">
      <c r="A11" s="116" t="str">
        <f>'S41-DEJ'!E13</f>
        <v>Carottes et Panais à la citronnelle, Blé* (Blé) en persillade et Mixé de Poisson du jour*</v>
      </c>
      <c r="B11" s="117" t="s">
        <v>295</v>
      </c>
      <c r="C11" s="117"/>
      <c r="D11" s="117" t="s">
        <v>295</v>
      </c>
      <c r="E11" s="117"/>
      <c r="F11" s="117"/>
      <c r="G11" s="117"/>
      <c r="H11" s="117"/>
      <c r="I11" s="117"/>
      <c r="J11" s="117"/>
      <c r="K11" s="117"/>
      <c r="L11" s="117"/>
      <c r="M11" s="117"/>
      <c r="N11" s="117"/>
      <c r="O11" s="118"/>
    </row>
    <row r="12" spans="1:15" s="102" customFormat="1" ht="30" customHeight="1" thickBot="1">
      <c r="A12" s="119" t="str">
        <f>'S41-DEJ'!$F$13</f>
        <v>Courge à la vanille, Polenta à la tomate et Mixé de Poulet</v>
      </c>
      <c r="B12" s="120"/>
      <c r="C12" s="120"/>
      <c r="D12" s="120"/>
      <c r="E12" s="120"/>
      <c r="F12" s="120"/>
      <c r="G12" s="120"/>
      <c r="H12" s="120"/>
      <c r="I12" s="120"/>
      <c r="J12" s="120"/>
      <c r="K12" s="120"/>
      <c r="L12" s="120"/>
      <c r="M12" s="120"/>
      <c r="N12" s="120"/>
      <c r="O12" s="121"/>
    </row>
    <row r="13" spans="1:15" s="102" customFormat="1">
      <c r="A13" s="116" t="str">
        <f>+'S41-DEJ'!B11</f>
        <v>Compote Pomme Ananas</v>
      </c>
      <c r="B13" s="111"/>
      <c r="C13" s="111"/>
      <c r="D13" s="111"/>
      <c r="E13" s="111"/>
      <c r="F13" s="111"/>
      <c r="G13" s="111"/>
      <c r="H13" s="111"/>
      <c r="I13" s="111"/>
      <c r="J13" s="111"/>
      <c r="K13" s="111"/>
      <c r="L13" s="111"/>
      <c r="M13" s="111"/>
      <c r="N13" s="111"/>
      <c r="O13" s="112"/>
    </row>
    <row r="14" spans="1:15" s="102" customFormat="1">
      <c r="A14" s="116" t="str">
        <f>'S41-DEJ'!C11</f>
        <v xml:space="preserve">Compote Pomme Nashi </v>
      </c>
      <c r="B14" s="117"/>
      <c r="C14" s="117"/>
      <c r="D14" s="117"/>
      <c r="E14" s="117"/>
      <c r="F14" s="117"/>
      <c r="G14" s="117"/>
      <c r="H14" s="117"/>
      <c r="I14" s="117"/>
      <c r="J14" s="117"/>
      <c r="K14" s="117"/>
      <c r="L14" s="117"/>
      <c r="M14" s="117"/>
      <c r="N14" s="117"/>
      <c r="O14" s="118"/>
    </row>
    <row r="15" spans="1:15" s="102" customFormat="1">
      <c r="A15" s="116" t="str">
        <f>+'S41-DEJ'!D11</f>
        <v>Compote Pomme Figue</v>
      </c>
      <c r="B15" s="117"/>
      <c r="C15" s="117"/>
      <c r="D15" s="117"/>
      <c r="E15" s="117"/>
      <c r="F15" s="117"/>
      <c r="G15" s="117"/>
      <c r="H15" s="117"/>
      <c r="I15" s="117"/>
      <c r="J15" s="117"/>
      <c r="K15" s="117"/>
      <c r="L15" s="117"/>
      <c r="M15" s="117"/>
      <c r="N15" s="117"/>
      <c r="O15" s="118"/>
    </row>
    <row r="16" spans="1:15" s="102" customFormat="1">
      <c r="A16" s="116" t="str">
        <f>'S41-DEJ'!E11</f>
        <v>Compote Pomme Kaki</v>
      </c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8"/>
    </row>
    <row r="17" spans="1:15" s="102" customFormat="1">
      <c r="A17" s="119" t="str">
        <f>'S41-DEJ'!F11</f>
        <v xml:space="preserve">Compote Pomme Coing </v>
      </c>
      <c r="B17" s="114"/>
      <c r="C17" s="114"/>
      <c r="D17" s="114"/>
      <c r="E17" s="114"/>
      <c r="F17" s="114"/>
      <c r="G17" s="114"/>
      <c r="H17" s="114"/>
      <c r="I17" s="114"/>
      <c r="J17" s="114"/>
      <c r="K17" s="114"/>
      <c r="L17" s="114"/>
      <c r="M17" s="114"/>
      <c r="N17" s="114"/>
      <c r="O17" s="115"/>
    </row>
    <row r="18" spans="1:15" s="102" customFormat="1">
      <c r="A18" s="116" t="str">
        <f>'S41-DEJ'!B16</f>
        <v>Mixé de Poisson du jour*</v>
      </c>
      <c r="B18" s="111"/>
      <c r="C18" s="111"/>
      <c r="D18" s="111" t="s">
        <v>295</v>
      </c>
      <c r="E18" s="111"/>
      <c r="F18" s="111"/>
      <c r="G18" s="111"/>
      <c r="H18" s="111"/>
      <c r="I18" s="111"/>
      <c r="J18" s="111"/>
      <c r="K18" s="111"/>
      <c r="L18" s="111"/>
      <c r="M18" s="111"/>
      <c r="N18" s="111"/>
      <c r="O18" s="112"/>
    </row>
    <row r="19" spans="1:15" s="102" customFormat="1">
      <c r="A19" s="116" t="str">
        <f>'S41-DEJ'!C16</f>
        <v xml:space="preserve">Mixé de Boeuf </v>
      </c>
      <c r="B19" s="117"/>
      <c r="C19" s="117"/>
      <c r="D19" s="117"/>
      <c r="E19" s="117"/>
      <c r="F19" s="117"/>
      <c r="G19" s="111"/>
      <c r="H19" s="117"/>
      <c r="I19" s="117"/>
      <c r="J19" s="117"/>
      <c r="K19" s="117"/>
      <c r="L19" s="117"/>
      <c r="M19" s="117"/>
      <c r="N19" s="117"/>
      <c r="O19" s="118"/>
    </row>
    <row r="20" spans="1:15" s="102" customFormat="1">
      <c r="A20" s="116" t="str">
        <f>'S41-DEJ'!D16</f>
        <v>Mixé de Poulet</v>
      </c>
      <c r="B20" s="117"/>
      <c r="C20" s="117"/>
      <c r="D20" s="117"/>
      <c r="E20" s="117"/>
      <c r="F20" s="117"/>
      <c r="G20" s="111"/>
      <c r="H20" s="117"/>
      <c r="I20" s="117"/>
      <c r="J20" s="117"/>
      <c r="K20" s="117"/>
      <c r="L20" s="117"/>
      <c r="M20" s="117"/>
      <c r="N20" s="117"/>
      <c r="O20" s="118"/>
    </row>
    <row r="21" spans="1:15" s="102" customFormat="1">
      <c r="A21" s="116" t="str">
        <f>'S41-DEJ'!E16</f>
        <v>Mixé de Poisson du jour*</v>
      </c>
      <c r="B21" s="117"/>
      <c r="C21" s="117"/>
      <c r="D21" s="117" t="s">
        <v>295</v>
      </c>
      <c r="E21" s="117"/>
      <c r="F21" s="117"/>
      <c r="G21" s="117"/>
      <c r="H21" s="117"/>
      <c r="I21" s="117"/>
      <c r="J21" s="117"/>
      <c r="K21" s="117"/>
      <c r="L21" s="117"/>
      <c r="M21" s="117"/>
      <c r="N21" s="117"/>
      <c r="O21" s="118"/>
    </row>
    <row r="22" spans="1:15" s="102" customFormat="1">
      <c r="A22" s="116" t="str">
        <f>'S41-DEJ'!F16</f>
        <v>Mixé de Poulet</v>
      </c>
      <c r="B22" s="114"/>
      <c r="C22" s="114"/>
      <c r="D22" s="114"/>
      <c r="E22" s="114"/>
      <c r="F22" s="114"/>
      <c r="G22" s="114"/>
      <c r="H22" s="114"/>
      <c r="I22" s="114"/>
      <c r="J22" s="114"/>
      <c r="K22" s="114"/>
      <c r="L22" s="114"/>
      <c r="M22" s="114"/>
      <c r="N22" s="114"/>
      <c r="O22" s="115"/>
    </row>
    <row r="23" spans="1:15" s="102" customFormat="1">
      <c r="A23" s="122" t="str">
        <f>'S41-DEJ'!B17</f>
        <v>Purée de Brocolis</v>
      </c>
      <c r="B23" s="111"/>
      <c r="C23" s="111"/>
      <c r="D23" s="111"/>
      <c r="E23" s="111"/>
      <c r="F23" s="111"/>
      <c r="G23" s="111"/>
      <c r="H23" s="111"/>
      <c r="I23" s="111"/>
      <c r="J23" s="111"/>
      <c r="K23" s="111"/>
      <c r="L23" s="111"/>
      <c r="M23" s="111"/>
      <c r="N23" s="111"/>
      <c r="O23" s="112"/>
    </row>
    <row r="24" spans="1:15" s="102" customFormat="1">
      <c r="A24" s="123" t="str">
        <f>'S41-DEJ'!C17</f>
        <v>Purée de Blanc de poireau</v>
      </c>
      <c r="B24" s="117"/>
      <c r="C24" s="117"/>
      <c r="D24" s="117"/>
      <c r="E24" s="117"/>
      <c r="F24" s="117"/>
      <c r="G24" s="117"/>
      <c r="H24" s="117"/>
      <c r="I24" s="117"/>
      <c r="J24" s="117"/>
      <c r="K24" s="117"/>
      <c r="L24" s="117"/>
      <c r="M24" s="117"/>
      <c r="N24" s="117"/>
      <c r="O24" s="118"/>
    </row>
    <row r="25" spans="1:15" s="102" customFormat="1">
      <c r="A25" s="123" t="str">
        <f>'S41-DEJ'!D17</f>
        <v xml:space="preserve">Purée d'Epinard </v>
      </c>
      <c r="B25" s="117"/>
      <c r="C25" s="117"/>
      <c r="D25" s="117"/>
      <c r="E25" s="117"/>
      <c r="F25" s="117"/>
      <c r="G25" s="117"/>
      <c r="H25" s="117"/>
      <c r="I25" s="117"/>
      <c r="J25" s="117"/>
      <c r="K25" s="117"/>
      <c r="L25" s="117"/>
      <c r="M25" s="117"/>
      <c r="N25" s="117"/>
      <c r="O25" s="118"/>
    </row>
    <row r="26" spans="1:15" s="102" customFormat="1">
      <c r="A26" s="123" t="str">
        <f>'S41-DEJ'!E17</f>
        <v>Purée de Carottes</v>
      </c>
      <c r="B26" s="124"/>
      <c r="C26" s="124"/>
      <c r="D26" s="124"/>
      <c r="E26" s="124"/>
      <c r="F26" s="124"/>
      <c r="G26" s="124"/>
      <c r="H26" s="124"/>
      <c r="I26" s="124"/>
      <c r="J26" s="124"/>
      <c r="K26" s="124"/>
      <c r="L26" s="124"/>
      <c r="M26" s="124"/>
      <c r="N26" s="124"/>
      <c r="O26" s="125"/>
    </row>
    <row r="27" spans="1:15" s="102" customFormat="1">
      <c r="A27" s="119" t="str">
        <f>'S41-DEJ'!F17</f>
        <v>Purée de Courge</v>
      </c>
      <c r="B27" s="120"/>
      <c r="C27" s="120"/>
      <c r="D27" s="120"/>
      <c r="E27" s="120"/>
      <c r="F27" s="120"/>
      <c r="G27" s="120"/>
      <c r="H27" s="120"/>
      <c r="I27" s="120"/>
      <c r="J27" s="120"/>
      <c r="K27" s="120"/>
      <c r="L27" s="120"/>
      <c r="M27" s="120"/>
      <c r="N27" s="120"/>
      <c r="O27" s="121"/>
    </row>
    <row r="28" spans="1:15" s="102" customFormat="1">
      <c r="A28" s="116" t="s">
        <v>71</v>
      </c>
      <c r="B28" s="124"/>
      <c r="C28" s="124"/>
      <c r="D28" s="124"/>
      <c r="E28" s="124"/>
      <c r="F28" s="124"/>
      <c r="G28" s="124"/>
      <c r="H28" s="124"/>
      <c r="I28" s="124"/>
      <c r="J28" s="124"/>
      <c r="K28" s="124"/>
      <c r="L28" s="124"/>
      <c r="M28" s="124"/>
      <c r="N28" s="124"/>
      <c r="O28" s="125"/>
    </row>
    <row r="29" spans="1:15" s="102" customFormat="1">
      <c r="A29" s="119" t="s">
        <v>72</v>
      </c>
      <c r="B29" s="120"/>
      <c r="C29" s="120"/>
      <c r="D29" s="120"/>
      <c r="E29" s="120"/>
      <c r="F29" s="120"/>
      <c r="G29" s="120"/>
      <c r="H29" s="120"/>
      <c r="I29" s="120"/>
      <c r="J29" s="120"/>
      <c r="K29" s="120"/>
      <c r="L29" s="120"/>
      <c r="M29" s="120"/>
      <c r="N29" s="120"/>
      <c r="O29" s="121"/>
    </row>
    <row r="30" spans="1:15">
      <c r="A30" s="116" t="s">
        <v>73</v>
      </c>
      <c r="B30" s="126"/>
      <c r="C30" s="126"/>
      <c r="D30" s="126"/>
      <c r="E30" s="126"/>
      <c r="F30" s="126"/>
      <c r="G30" s="126"/>
      <c r="H30" s="126"/>
      <c r="I30" s="126"/>
      <c r="J30" s="126"/>
      <c r="K30" s="126"/>
      <c r="L30" s="126"/>
      <c r="M30" s="126"/>
      <c r="N30" s="126"/>
      <c r="O30" s="127"/>
    </row>
    <row r="31" spans="1:15">
      <c r="A31" s="128" t="s">
        <v>74</v>
      </c>
      <c r="B31" s="104"/>
      <c r="C31" s="104"/>
      <c r="D31" s="104"/>
      <c r="E31" s="104"/>
      <c r="F31" s="104"/>
      <c r="G31" s="104"/>
      <c r="H31" s="104"/>
      <c r="I31" s="104"/>
      <c r="J31" s="104"/>
      <c r="K31" s="104"/>
      <c r="L31" s="104"/>
      <c r="M31" s="104"/>
      <c r="N31" s="104"/>
      <c r="O31" s="105"/>
    </row>
    <row r="32" spans="1:15" ht="3.75" customHeight="1">
      <c r="A32" s="129"/>
      <c r="B32" s="130"/>
      <c r="C32" s="130"/>
      <c r="D32" s="130"/>
      <c r="E32" s="130"/>
      <c r="F32" s="130"/>
      <c r="G32" s="130"/>
      <c r="H32" s="130"/>
      <c r="I32" s="130"/>
      <c r="J32" s="130"/>
      <c r="K32" s="131"/>
      <c r="L32" s="131"/>
      <c r="M32" s="131"/>
      <c r="N32" s="131"/>
      <c r="O32" s="132"/>
    </row>
    <row r="33" spans="1:15" ht="14.25" customHeight="1" thickBot="1">
      <c r="A33" s="133" t="str">
        <f>'S42-DEJ'!A4:F4</f>
        <v>Du 12 au 16 Octobre 2026</v>
      </c>
      <c r="B33" s="134"/>
      <c r="C33" s="134"/>
      <c r="D33" s="134"/>
      <c r="E33" s="134"/>
      <c r="F33" s="134"/>
      <c r="G33" s="134"/>
      <c r="H33" s="134"/>
      <c r="I33" s="134"/>
      <c r="J33" s="134"/>
      <c r="K33" s="134"/>
      <c r="L33" s="134"/>
      <c r="M33" s="134"/>
      <c r="N33" s="134"/>
      <c r="O33" s="135"/>
    </row>
    <row r="34" spans="1:15" ht="30" customHeight="1">
      <c r="A34" s="110" t="str">
        <f>'S42-DEJ'!B9</f>
        <v>Soupe au caillou (navet carotte poireau pomme de terre au curcuma)</v>
      </c>
      <c r="B34" s="130"/>
      <c r="C34" s="130"/>
      <c r="D34" s="130"/>
      <c r="E34" s="130"/>
      <c r="F34" s="130"/>
      <c r="G34" s="130"/>
      <c r="H34" s="130"/>
      <c r="I34" s="130"/>
      <c r="J34" s="130"/>
      <c r="K34" s="130"/>
      <c r="L34" s="130"/>
      <c r="M34" s="130"/>
      <c r="N34" s="130"/>
      <c r="O34" s="136"/>
    </row>
    <row r="35" spans="1:15" ht="30" customHeight="1">
      <c r="A35" s="113" t="str">
        <f>'S42-DEJ'!D9</f>
        <v>Soupe de légumes de saison (légumes variés)</v>
      </c>
      <c r="B35" s="151"/>
      <c r="C35" s="151"/>
      <c r="D35" s="151"/>
      <c r="E35" s="151"/>
      <c r="F35" s="151"/>
      <c r="G35" s="151"/>
      <c r="H35" s="151"/>
      <c r="I35" s="151"/>
      <c r="J35" s="151"/>
      <c r="K35" s="151"/>
      <c r="L35" s="151"/>
      <c r="M35" s="151"/>
      <c r="N35" s="151"/>
      <c r="O35" s="152"/>
    </row>
    <row r="36" spans="1:15" ht="30" customHeight="1">
      <c r="A36" s="119" t="str">
        <f>'S42-DEJ'!F9</f>
        <v xml:space="preserve">Salade de Betterave au citron vert </v>
      </c>
      <c r="B36" s="137"/>
      <c r="C36" s="137"/>
      <c r="D36" s="137"/>
      <c r="E36" s="137"/>
      <c r="F36" s="137"/>
      <c r="G36" s="137"/>
      <c r="H36" s="137"/>
      <c r="I36" s="137"/>
      <c r="J36" s="137"/>
      <c r="K36" s="137"/>
      <c r="L36" s="137"/>
      <c r="M36" s="137"/>
      <c r="N36" s="137"/>
      <c r="O36" s="138"/>
    </row>
    <row r="37" spans="1:15" ht="30" customHeight="1">
      <c r="A37" s="116" t="str">
        <f>'S42-DEJ'!B10</f>
        <v>Navets boule d'or, Quinoa et Poulet à la moutarde à l'ancienne* (Sulfite)</v>
      </c>
      <c r="B37" s="126"/>
      <c r="C37" s="126"/>
      <c r="D37" s="126"/>
      <c r="E37" s="126"/>
      <c r="F37" s="126"/>
      <c r="G37" s="126"/>
      <c r="H37" s="126"/>
      <c r="I37" s="126" t="s">
        <v>295</v>
      </c>
      <c r="J37" s="126"/>
      <c r="K37" s="126"/>
      <c r="L37" s="126"/>
      <c r="M37" s="126"/>
      <c r="N37" s="126"/>
      <c r="O37" s="127" t="s">
        <v>295</v>
      </c>
    </row>
    <row r="38" spans="1:15" ht="30" customHeight="1">
      <c r="A38" s="123" t="str">
        <f>'S42-DEJ'!C13</f>
        <v xml:space="preserve">Carottes au jus de raisin rouge, pomme de terre au paprika et à la sauce tomate et mixé de Poisson du jour* </v>
      </c>
      <c r="B38" s="139"/>
      <c r="D38" s="139" t="s">
        <v>295</v>
      </c>
      <c r="E38" s="139"/>
      <c r="F38" s="139"/>
      <c r="G38" s="139"/>
      <c r="H38" s="139"/>
      <c r="I38" s="139"/>
      <c r="J38" s="139"/>
      <c r="K38" s="139"/>
      <c r="L38" s="139"/>
      <c r="M38" s="139"/>
      <c r="N38" s="139"/>
      <c r="O38" s="140"/>
    </row>
    <row r="39" spans="1:15" ht="30" customHeight="1">
      <c r="A39" s="123" t="str">
        <f>'S42-DEJ'!D13</f>
        <v>Chou-fleur au baie de genièvre, semoule de petit épeautre (Gluten)et mixé de Poulet</v>
      </c>
      <c r="B39" s="139" t="s">
        <v>295</v>
      </c>
      <c r="C39" s="139"/>
      <c r="D39" s="139"/>
      <c r="E39" s="139"/>
      <c r="F39" s="139"/>
      <c r="G39" s="139"/>
      <c r="H39" s="139"/>
      <c r="I39" s="139"/>
      <c r="J39" s="139"/>
      <c r="K39" s="139"/>
      <c r="L39" s="139"/>
      <c r="M39" s="139"/>
      <c r="N39" s="139"/>
      <c r="O39" s="140"/>
    </row>
    <row r="40" spans="1:15" ht="30" customHeight="1">
      <c r="A40" s="123" t="str">
        <f>'S42-DEJ'!E13</f>
        <v xml:space="preserve">Brocolis et Pâte* (Blé) façon tartiflette* (Brie, Munster et Crème)*(lait) et Mixé de Bœuf </v>
      </c>
      <c r="B40" s="139" t="s">
        <v>295</v>
      </c>
      <c r="C40" s="139" t="s">
        <v>295</v>
      </c>
      <c r="D40" s="139"/>
      <c r="E40" s="139"/>
      <c r="F40" s="139"/>
      <c r="G40" s="139"/>
      <c r="H40" s="139"/>
      <c r="I40" s="139"/>
      <c r="J40" s="139"/>
      <c r="K40" s="139"/>
      <c r="L40" s="139"/>
      <c r="M40" s="139"/>
      <c r="N40" s="139"/>
      <c r="O40" s="140"/>
    </row>
    <row r="41" spans="1:15" ht="30" customHeight="1">
      <c r="A41" s="141" t="str">
        <f>'S42-DEJ'!F13</f>
        <v xml:space="preserve">Carottes Violettes à l'orange, Millet decortiqué à l'huile d'olive et Mixé de Poisson du jour* </v>
      </c>
      <c r="B41" s="139"/>
      <c r="C41" s="139"/>
      <c r="D41" s="139" t="s">
        <v>295</v>
      </c>
      <c r="E41" s="139"/>
      <c r="F41" s="139"/>
      <c r="G41" s="139"/>
      <c r="H41" s="139"/>
      <c r="I41" s="139"/>
      <c r="J41" s="139"/>
      <c r="K41" s="139"/>
      <c r="L41" s="139"/>
      <c r="M41" s="139"/>
      <c r="N41" s="139"/>
      <c r="O41" s="140"/>
    </row>
    <row r="42" spans="1:15" ht="14.25" customHeight="1">
      <c r="A42" s="110" t="str">
        <f>+'S42-DEJ'!B11</f>
        <v>Compote Pomme Mirabelle</v>
      </c>
      <c r="B42" s="130"/>
      <c r="C42" s="130"/>
      <c r="D42" s="130"/>
      <c r="E42" s="130"/>
      <c r="F42" s="130"/>
      <c r="G42" s="130"/>
      <c r="H42" s="130"/>
      <c r="I42" s="130"/>
      <c r="J42" s="130"/>
      <c r="K42" s="130"/>
      <c r="L42" s="130"/>
      <c r="M42" s="130"/>
      <c r="N42" s="130"/>
      <c r="O42" s="136"/>
    </row>
    <row r="43" spans="1:15" ht="14.25" customHeight="1">
      <c r="A43" s="123" t="str">
        <f>+'S42-DEJ'!C11</f>
        <v>Compote Pomme Griotte</v>
      </c>
      <c r="B43" s="139"/>
      <c r="C43" s="139"/>
      <c r="D43" s="139"/>
      <c r="E43" s="139"/>
      <c r="F43" s="139"/>
      <c r="G43" s="139"/>
      <c r="H43" s="139"/>
      <c r="I43" s="139"/>
      <c r="J43" s="139"/>
      <c r="K43" s="139"/>
      <c r="L43" s="139"/>
      <c r="M43" s="139"/>
      <c r="N43" s="139"/>
      <c r="O43" s="140"/>
    </row>
    <row r="44" spans="1:15" ht="14.25" customHeight="1">
      <c r="A44" s="123" t="str">
        <f>+'S42-DEJ'!D11</f>
        <v>Compote Pomme Banane Cacao</v>
      </c>
      <c r="B44" s="139"/>
      <c r="C44" s="139"/>
      <c r="D44" s="139"/>
      <c r="E44" s="139"/>
      <c r="F44" s="139"/>
      <c r="G44" s="139"/>
      <c r="H44" s="139"/>
      <c r="I44" s="139"/>
      <c r="J44" s="139"/>
      <c r="K44" s="139"/>
      <c r="L44" s="139"/>
      <c r="M44" s="139"/>
      <c r="N44" s="139"/>
      <c r="O44" s="140"/>
    </row>
    <row r="45" spans="1:15" ht="14.25" customHeight="1">
      <c r="A45" s="123" t="str">
        <f>+'S42-DEJ'!E11</f>
        <v>Compote Pomme Citron Vert Basilic</v>
      </c>
      <c r="B45" s="139"/>
      <c r="C45" s="139"/>
      <c r="D45" s="139"/>
      <c r="E45" s="139"/>
      <c r="F45" s="139"/>
      <c r="G45" s="139"/>
      <c r="H45" s="139"/>
      <c r="I45" s="139"/>
      <c r="J45" s="139"/>
      <c r="K45" s="139"/>
      <c r="L45" s="139"/>
      <c r="M45" s="139"/>
      <c r="N45" s="139"/>
      <c r="O45" s="140"/>
    </row>
    <row r="46" spans="1:15" ht="14.25" customHeight="1">
      <c r="A46" s="119" t="str">
        <f>+'S42-DEJ'!F11</f>
        <v>Compote Pomme Figue Raisin Rouge</v>
      </c>
      <c r="B46" s="137"/>
      <c r="C46" s="137"/>
      <c r="D46" s="137"/>
      <c r="E46" s="137"/>
      <c r="F46" s="137"/>
      <c r="G46" s="137"/>
      <c r="H46" s="137"/>
      <c r="I46" s="137"/>
      <c r="J46" s="137"/>
      <c r="K46" s="137"/>
      <c r="L46" s="137"/>
      <c r="M46" s="137"/>
      <c r="N46" s="137"/>
      <c r="O46" s="138"/>
    </row>
    <row r="47" spans="1:15" ht="14.25" customHeight="1">
      <c r="A47" s="116" t="str">
        <f>+'S42-DEJ'!B16</f>
        <v>Mixé de Poulet</v>
      </c>
      <c r="B47" s="126"/>
      <c r="C47" s="126"/>
      <c r="D47" s="126"/>
      <c r="E47" s="126"/>
      <c r="F47" s="126"/>
      <c r="G47" s="126"/>
      <c r="H47" s="126"/>
      <c r="I47" s="126"/>
      <c r="J47" s="126"/>
      <c r="K47" s="126"/>
      <c r="L47" s="126"/>
      <c r="M47" s="126"/>
      <c r="N47" s="126"/>
      <c r="O47" s="127"/>
    </row>
    <row r="48" spans="1:15" ht="14.25" customHeight="1">
      <c r="A48" s="123" t="str">
        <f>+'S42-DEJ'!C16</f>
        <v>Mixé de Poisson du jour*</v>
      </c>
      <c r="B48" s="139"/>
      <c r="C48" s="139"/>
      <c r="D48" s="139" t="s">
        <v>295</v>
      </c>
      <c r="E48" s="139"/>
      <c r="F48" s="139"/>
      <c r="G48" s="139"/>
      <c r="H48" s="139"/>
      <c r="I48" s="139"/>
      <c r="J48" s="139"/>
      <c r="K48" s="139"/>
      <c r="L48" s="139"/>
      <c r="M48" s="139"/>
      <c r="N48" s="139"/>
      <c r="O48" s="140"/>
    </row>
    <row r="49" spans="1:15" ht="14.25" customHeight="1">
      <c r="A49" s="123" t="str">
        <f>+'S42-DEJ'!D16</f>
        <v>Mixé de Poulet</v>
      </c>
      <c r="B49" s="139"/>
      <c r="C49" s="139"/>
      <c r="D49" s="139"/>
      <c r="E49" s="139"/>
      <c r="F49" s="139"/>
      <c r="G49" s="139"/>
      <c r="H49" s="139"/>
      <c r="I49" s="139"/>
      <c r="J49" s="139"/>
      <c r="K49" s="139"/>
      <c r="L49" s="139"/>
      <c r="M49" s="139"/>
      <c r="N49" s="139"/>
      <c r="O49" s="140"/>
    </row>
    <row r="50" spans="1:15" ht="14.25" customHeight="1">
      <c r="A50" s="123" t="str">
        <f>+'S42-DEJ'!E16</f>
        <v>Mixé de Bœuf</v>
      </c>
      <c r="B50" s="139"/>
      <c r="C50" s="139"/>
      <c r="D50" s="139"/>
      <c r="E50" s="139"/>
      <c r="F50" s="139"/>
      <c r="G50" s="139"/>
      <c r="H50" s="139"/>
      <c r="I50" s="139"/>
      <c r="J50" s="139"/>
      <c r="K50" s="139"/>
      <c r="L50" s="139"/>
      <c r="M50" s="139"/>
      <c r="N50" s="139"/>
      <c r="O50" s="140"/>
    </row>
    <row r="51" spans="1:15" ht="14.25" customHeight="1">
      <c r="A51" s="128" t="str">
        <f>+'S42-DEJ'!F16</f>
        <v>Mixé de Poisson du jour*</v>
      </c>
      <c r="B51" s="104"/>
      <c r="C51" s="104"/>
      <c r="D51" s="104" t="s">
        <v>295</v>
      </c>
      <c r="E51" s="104"/>
      <c r="F51" s="104"/>
      <c r="G51" s="104"/>
      <c r="H51" s="104"/>
      <c r="I51" s="104"/>
      <c r="J51" s="104"/>
      <c r="K51" s="104"/>
      <c r="L51" s="104"/>
      <c r="M51" s="104"/>
      <c r="N51" s="104"/>
      <c r="O51" s="105"/>
    </row>
    <row r="52" spans="1:15" ht="14.25" customHeight="1">
      <c r="A52" s="110" t="str">
        <f>+'S42-DEJ'!B17</f>
        <v>Navets boule d'or</v>
      </c>
      <c r="B52" s="130"/>
      <c r="C52" s="130"/>
      <c r="D52" s="130"/>
      <c r="E52" s="130"/>
      <c r="F52" s="130"/>
      <c r="G52" s="130"/>
      <c r="H52" s="130"/>
      <c r="I52" s="130"/>
      <c r="J52" s="130"/>
      <c r="K52" s="130"/>
      <c r="L52" s="130"/>
      <c r="M52" s="130"/>
      <c r="N52" s="130"/>
      <c r="O52" s="136"/>
    </row>
    <row r="53" spans="1:15" ht="14.25" customHeight="1">
      <c r="A53" s="123" t="str">
        <f>+'S42-DEJ'!C17</f>
        <v>Purée de Carottes</v>
      </c>
      <c r="B53" s="139"/>
      <c r="C53" s="139"/>
      <c r="D53" s="139"/>
      <c r="E53" s="139"/>
      <c r="F53" s="139"/>
      <c r="G53" s="139"/>
      <c r="H53" s="139"/>
      <c r="I53" s="139"/>
      <c r="J53" s="139"/>
      <c r="K53" s="139"/>
      <c r="L53" s="139"/>
      <c r="M53" s="139"/>
      <c r="N53" s="139"/>
      <c r="O53" s="140"/>
    </row>
    <row r="54" spans="1:15" ht="14.25" customHeight="1">
      <c r="A54" s="123" t="str">
        <f>+'S42-DEJ'!D17</f>
        <v>Purée de Chou fleur</v>
      </c>
      <c r="B54" s="139"/>
      <c r="C54" s="139"/>
      <c r="D54" s="139"/>
      <c r="E54" s="139"/>
      <c r="F54" s="139"/>
      <c r="G54" s="139"/>
      <c r="H54" s="139"/>
      <c r="I54" s="139"/>
      <c r="J54" s="139"/>
      <c r="K54" s="139"/>
      <c r="L54" s="139"/>
      <c r="M54" s="139"/>
      <c r="N54" s="139"/>
      <c r="O54" s="140"/>
    </row>
    <row r="55" spans="1:15" ht="14.25" customHeight="1">
      <c r="A55" s="123" t="str">
        <f>+'S42-DEJ'!E17</f>
        <v>Purée de Brocolis</v>
      </c>
      <c r="B55" s="139"/>
      <c r="C55" s="139"/>
      <c r="D55" s="139"/>
      <c r="E55" s="139"/>
      <c r="F55" s="139"/>
      <c r="G55" s="139"/>
      <c r="H55" s="139"/>
      <c r="I55" s="139"/>
      <c r="J55" s="139"/>
      <c r="K55" s="139"/>
      <c r="L55" s="139"/>
      <c r="M55" s="139"/>
      <c r="N55" s="139"/>
      <c r="O55" s="140"/>
    </row>
    <row r="56" spans="1:15" ht="14.25" customHeight="1">
      <c r="A56" s="119" t="str">
        <f>+'S42-DEJ'!F17</f>
        <v>Purée de Courge</v>
      </c>
      <c r="B56" s="137"/>
      <c r="C56" s="137"/>
      <c r="D56" s="137"/>
      <c r="E56" s="137"/>
      <c r="F56" s="137"/>
      <c r="G56" s="137"/>
      <c r="H56" s="137"/>
      <c r="I56" s="137"/>
      <c r="J56" s="137"/>
      <c r="K56" s="137"/>
      <c r="L56" s="137"/>
      <c r="M56" s="137"/>
      <c r="N56" s="137"/>
      <c r="O56" s="138"/>
    </row>
    <row r="57" spans="1:15" ht="14.25" customHeight="1">
      <c r="A57" s="110" t="s">
        <v>71</v>
      </c>
      <c r="B57" s="130"/>
      <c r="C57" s="130"/>
      <c r="D57" s="130"/>
      <c r="E57" s="130"/>
      <c r="F57" s="130"/>
      <c r="G57" s="130"/>
      <c r="H57" s="130"/>
      <c r="I57" s="130"/>
      <c r="J57" s="130"/>
      <c r="K57" s="130"/>
      <c r="L57" s="130"/>
      <c r="M57" s="130"/>
      <c r="N57" s="130"/>
      <c r="O57" s="136"/>
    </row>
    <row r="58" spans="1:15" ht="14.25" customHeight="1">
      <c r="A58" s="119" t="s">
        <v>72</v>
      </c>
      <c r="B58" s="137"/>
      <c r="C58" s="137"/>
      <c r="D58" s="137"/>
      <c r="E58" s="137"/>
      <c r="F58" s="137"/>
      <c r="G58" s="137"/>
      <c r="H58" s="137"/>
      <c r="I58" s="137"/>
      <c r="J58" s="137"/>
      <c r="K58" s="137"/>
      <c r="L58" s="137"/>
      <c r="M58" s="137"/>
      <c r="N58" s="137"/>
      <c r="O58" s="138"/>
    </row>
    <row r="59" spans="1:15" ht="14.25" customHeight="1">
      <c r="A59" s="116" t="s">
        <v>73</v>
      </c>
      <c r="B59" s="126"/>
      <c r="C59" s="126"/>
      <c r="D59" s="126"/>
      <c r="E59" s="126"/>
      <c r="F59" s="126"/>
      <c r="G59" s="126"/>
      <c r="H59" s="126"/>
      <c r="I59" s="126"/>
      <c r="J59" s="126"/>
      <c r="K59" s="126"/>
      <c r="L59" s="126"/>
      <c r="M59" s="126"/>
      <c r="N59" s="126"/>
      <c r="O59" s="127"/>
    </row>
    <row r="60" spans="1:15" ht="14.25" customHeight="1">
      <c r="A60" s="128" t="s">
        <v>74</v>
      </c>
      <c r="B60" s="104"/>
      <c r="C60" s="104"/>
      <c r="D60" s="104"/>
      <c r="E60" s="104"/>
      <c r="F60" s="104"/>
      <c r="G60" s="104"/>
      <c r="H60" s="104"/>
      <c r="I60" s="104"/>
      <c r="J60" s="104"/>
      <c r="K60" s="104"/>
      <c r="L60" s="104"/>
      <c r="M60" s="104"/>
      <c r="N60" s="104"/>
      <c r="O60" s="105"/>
    </row>
    <row r="61" spans="1:15" ht="14.25" customHeight="1">
      <c r="A61" s="129">
        <f>'S42-DEJ'!C12</f>
        <v>0</v>
      </c>
      <c r="B61" s="130"/>
      <c r="C61" s="130"/>
      <c r="D61" s="130"/>
      <c r="E61" s="130"/>
      <c r="F61" s="130"/>
      <c r="G61" s="130"/>
      <c r="H61" s="130"/>
      <c r="I61" s="130"/>
      <c r="J61" s="130"/>
      <c r="K61" s="131"/>
      <c r="L61" s="131"/>
      <c r="M61" s="131"/>
      <c r="N61" s="131"/>
      <c r="O61" s="132"/>
    </row>
    <row r="62" spans="1:15" ht="14.25" customHeight="1" thickBot="1">
      <c r="A62" s="142" t="str">
        <f>'S43-DEJ'!A4:F4</f>
        <v>Du 19 au 23 Octobre 2026</v>
      </c>
      <c r="B62" s="108"/>
      <c r="C62" s="108"/>
      <c r="D62" s="108"/>
      <c r="E62" s="108"/>
      <c r="F62" s="108"/>
      <c r="G62" s="108"/>
      <c r="H62" s="108"/>
      <c r="I62" s="108"/>
      <c r="J62" s="108"/>
      <c r="K62" s="108"/>
      <c r="L62" s="108"/>
      <c r="M62" s="108"/>
      <c r="N62" s="108"/>
      <c r="O62" s="109"/>
    </row>
    <row r="63" spans="1:15" ht="28.15" customHeight="1">
      <c r="A63" s="110" t="str">
        <f>'S43-DEJ'!B9</f>
        <v>Soupe du Bush (Carottes oignon ail céleri* romarin et PDT)</v>
      </c>
      <c r="B63" s="130"/>
      <c r="C63" s="130"/>
      <c r="D63" s="130"/>
      <c r="E63" s="130" t="s">
        <v>295</v>
      </c>
      <c r="F63" s="130"/>
      <c r="G63" s="130"/>
      <c r="H63" s="130"/>
      <c r="I63" s="130"/>
      <c r="J63" s="130"/>
      <c r="K63" s="130"/>
      <c r="L63" s="130"/>
      <c r="M63" s="130"/>
      <c r="N63" s="130"/>
      <c r="O63" s="136"/>
    </row>
    <row r="64" spans="1:15" ht="28.15" customHeight="1">
      <c r="A64" s="110" t="str">
        <f>'S43-DEJ'!E9</f>
        <v>Mouliné de légumes d'automne (poireau, potimarron, pomme de terre)</v>
      </c>
      <c r="B64" s="151"/>
      <c r="C64" s="151"/>
      <c r="D64" s="151"/>
      <c r="E64" s="151"/>
      <c r="F64" s="151"/>
      <c r="G64" s="151"/>
      <c r="H64" s="151"/>
      <c r="I64" s="151"/>
      <c r="J64" s="151"/>
      <c r="K64" s="151"/>
      <c r="L64" s="151"/>
      <c r="M64" s="151"/>
      <c r="N64" s="151"/>
      <c r="O64" s="152"/>
    </row>
    <row r="65" spans="1:15" ht="28.15" customHeight="1">
      <c r="A65" s="110" t="str">
        <f>'S43-DEJ'!F9</f>
        <v>Taboulé libanais (Quinoa, tomates, persil, oignon blanc, menthe et citron)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8"/>
    </row>
    <row r="66" spans="1:15" s="102" customFormat="1" ht="30" customHeight="1">
      <c r="A66" s="116" t="str">
        <f>+'S43-DEJ'!B13</f>
        <v>Courge au thym, Polenta à la tomate et Mixé de poisson du jour*</v>
      </c>
      <c r="B66" s="126"/>
      <c r="C66" s="126"/>
      <c r="D66" s="126" t="s">
        <v>295</v>
      </c>
      <c r="E66" s="126"/>
      <c r="F66" s="126"/>
      <c r="G66" s="126"/>
      <c r="H66" s="126"/>
      <c r="I66" s="126"/>
      <c r="J66" s="126"/>
      <c r="K66" s="126"/>
      <c r="L66" s="126"/>
      <c r="M66" s="126"/>
      <c r="N66" s="126"/>
      <c r="O66" s="127"/>
    </row>
    <row r="67" spans="1:15" s="102" customFormat="1" ht="33.6" customHeight="1">
      <c r="A67" s="141" t="str">
        <f>+'S43-DEJ'!C10</f>
        <v>Carottes en persillade, Pomme de terre à l'huile d'olive et Bœuf</v>
      </c>
      <c r="B67" s="139"/>
      <c r="C67" s="139"/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39"/>
      <c r="O67" s="140"/>
    </row>
    <row r="68" spans="1:15" s="102" customFormat="1" ht="30" customHeight="1">
      <c r="A68" s="123" t="str">
        <f>+'S43-DEJ'!D13</f>
        <v>Epinards à la crème (lait)  quinoa à l'aneth Mixé de poisson du jour*</v>
      </c>
      <c r="B68" s="139"/>
      <c r="C68" s="139" t="s">
        <v>295</v>
      </c>
      <c r="D68" s="139" t="s">
        <v>295</v>
      </c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40"/>
    </row>
    <row r="69" spans="1:15" s="102" customFormat="1" ht="30" customHeight="1" thickBot="1">
      <c r="A69" s="123" t="str">
        <f>+'S43-DEJ'!E10</f>
        <v>Chou fleur au curcuma, riz à l'huile d'olive et au citron et Poulet à l'estragon</v>
      </c>
      <c r="B69" s="139"/>
      <c r="C69" s="139"/>
      <c r="D69" s="139"/>
      <c r="E69" s="139"/>
      <c r="F69" s="139"/>
      <c r="G69" s="139"/>
      <c r="H69" s="139"/>
      <c r="I69" s="139"/>
      <c r="J69" s="139"/>
      <c r="K69" s="139"/>
      <c r="L69" s="139"/>
      <c r="M69" s="139"/>
      <c r="N69" s="139"/>
      <c r="O69" s="140"/>
    </row>
    <row r="70" spans="1:15" s="102" customFormat="1" ht="30" customHeight="1" thickBot="1">
      <c r="A70" s="110" t="str">
        <f>+'S43-DEJ'!F13</f>
        <v xml:space="preserve">Brocolis à l'ail, Crozets (blé,oeufs) au bouillon asiatique  (gingembre, coriandre et citronnelle) et Mixé de Poulet </v>
      </c>
      <c r="B70" s="104" t="s">
        <v>295</v>
      </c>
      <c r="C70" s="104"/>
      <c r="D70" s="104"/>
      <c r="E70" s="104"/>
      <c r="F70" s="104"/>
      <c r="G70" s="104"/>
      <c r="H70" s="104"/>
      <c r="I70" s="104"/>
      <c r="J70" s="104" t="s">
        <v>295</v>
      </c>
      <c r="K70" s="104"/>
      <c r="L70" s="104"/>
      <c r="M70" s="104"/>
      <c r="N70" s="104"/>
      <c r="O70" s="105"/>
    </row>
    <row r="71" spans="1:15" s="102" customFormat="1">
      <c r="A71" s="123" t="str">
        <f>+'S43-DEJ'!B14</f>
        <v>Compote Pomme Kaki</v>
      </c>
      <c r="B71" s="130"/>
      <c r="C71" s="130"/>
      <c r="D71" s="130"/>
      <c r="E71" s="130"/>
      <c r="F71" s="130"/>
      <c r="G71" s="130"/>
      <c r="H71" s="130"/>
      <c r="I71" s="130"/>
      <c r="J71" s="130"/>
      <c r="K71" s="130"/>
      <c r="L71" s="130"/>
      <c r="M71" s="130"/>
      <c r="N71" s="130"/>
      <c r="O71" s="136"/>
    </row>
    <row r="72" spans="1:15" s="102" customFormat="1">
      <c r="A72" s="123" t="str">
        <f>'S43-DEJ'!C14</f>
        <v>Compote Pomme Prune aux 4 épices</v>
      </c>
      <c r="B72" s="139"/>
      <c r="C72" s="139"/>
      <c r="D72" s="139"/>
      <c r="E72" s="139"/>
      <c r="F72" s="139"/>
      <c r="G72" s="139"/>
      <c r="H72" s="139"/>
      <c r="I72" s="139"/>
      <c r="J72" s="139"/>
      <c r="K72" s="139"/>
      <c r="L72" s="139"/>
      <c r="M72" s="139"/>
      <c r="N72" s="139"/>
      <c r="O72" s="140"/>
    </row>
    <row r="73" spans="1:15" s="102" customFormat="1">
      <c r="A73" s="123" t="str">
        <f>'S43-DEJ'!D14</f>
        <v>Compote Pomme Châtaigne</v>
      </c>
      <c r="B73" s="139"/>
      <c r="C73" s="139"/>
      <c r="D73" s="139"/>
      <c r="E73" s="139"/>
      <c r="F73" s="139"/>
      <c r="G73" s="139"/>
      <c r="H73" s="139"/>
      <c r="I73" s="139"/>
      <c r="J73" s="139"/>
      <c r="K73" s="139"/>
      <c r="L73" s="139"/>
      <c r="M73" s="139"/>
      <c r="N73" s="139"/>
      <c r="O73" s="140"/>
    </row>
    <row r="74" spans="1:15" s="102" customFormat="1">
      <c r="A74" s="123" t="str">
        <f>'S43-DEJ'!E14</f>
        <v>Compote Pomme Banane Badiane</v>
      </c>
      <c r="B74" s="139"/>
      <c r="C74" s="139"/>
      <c r="D74" s="139"/>
      <c r="E74" s="139"/>
      <c r="F74" s="139"/>
      <c r="G74" s="139"/>
      <c r="H74" s="139"/>
      <c r="I74" s="139"/>
      <c r="J74" s="139"/>
      <c r="K74" s="139"/>
      <c r="L74" s="139"/>
      <c r="M74" s="139"/>
      <c r="N74" s="139"/>
      <c r="O74" s="140"/>
    </row>
    <row r="75" spans="1:15" s="102" customFormat="1">
      <c r="A75" s="128" t="str">
        <f>'S43-DEJ'!F14</f>
        <v>Compote Pomme Coing Citron</v>
      </c>
      <c r="B75" s="104"/>
      <c r="C75" s="104"/>
      <c r="D75" s="104"/>
      <c r="E75" s="104"/>
      <c r="F75" s="104"/>
      <c r="G75" s="104"/>
      <c r="H75" s="104"/>
      <c r="I75" s="104"/>
      <c r="J75" s="104"/>
      <c r="K75" s="104"/>
      <c r="L75" s="104"/>
      <c r="M75" s="104"/>
      <c r="N75" s="104"/>
      <c r="O75" s="105"/>
    </row>
    <row r="76" spans="1:15" s="102" customFormat="1">
      <c r="A76" s="110" t="str">
        <f>'S43-DEJ'!B16</f>
        <v>Mixé de Poisson  du jour*</v>
      </c>
      <c r="B76" s="130"/>
      <c r="C76" s="130"/>
      <c r="D76" s="130" t="s">
        <v>295</v>
      </c>
      <c r="E76" s="130"/>
      <c r="F76" s="130"/>
      <c r="G76" s="130"/>
      <c r="H76" s="130"/>
      <c r="I76" s="130"/>
      <c r="J76" s="130"/>
      <c r="K76" s="130"/>
      <c r="L76" s="130"/>
      <c r="M76" s="130"/>
      <c r="N76" s="130"/>
      <c r="O76" s="136"/>
    </row>
    <row r="77" spans="1:15" s="102" customFormat="1">
      <c r="A77" s="123" t="str">
        <f>'S43-DEJ'!C16</f>
        <v>Mixé de Bœuf</v>
      </c>
      <c r="B77" s="139"/>
      <c r="C77" s="139"/>
      <c r="D77" s="139"/>
      <c r="E77" s="139"/>
      <c r="F77" s="139"/>
      <c r="G77" s="139"/>
      <c r="H77" s="139"/>
      <c r="I77" s="139"/>
      <c r="J77" s="139"/>
      <c r="K77" s="139"/>
      <c r="L77" s="139"/>
      <c r="M77" s="139"/>
      <c r="N77" s="139"/>
      <c r="O77" s="140"/>
    </row>
    <row r="78" spans="1:15" s="102" customFormat="1">
      <c r="A78" s="123" t="str">
        <f>'S43-DEJ'!D16</f>
        <v>Mixé de Poisson  du jour*</v>
      </c>
      <c r="B78" s="139"/>
      <c r="C78" s="139"/>
      <c r="D78" s="139" t="s">
        <v>295</v>
      </c>
      <c r="E78" s="139"/>
      <c r="F78" s="139"/>
      <c r="G78" s="139"/>
      <c r="H78" s="139"/>
      <c r="I78" s="139"/>
      <c r="J78" s="139"/>
      <c r="K78" s="139"/>
      <c r="L78" s="139"/>
      <c r="M78" s="139"/>
      <c r="N78" s="139"/>
      <c r="O78" s="140"/>
    </row>
    <row r="79" spans="1:15" s="102" customFormat="1">
      <c r="A79" s="123" t="str">
        <f>'S43-DEJ'!E16</f>
        <v xml:space="preserve">Mixé de Poulet </v>
      </c>
      <c r="B79" s="139"/>
      <c r="C79" s="139"/>
      <c r="D79" s="139"/>
      <c r="E79" s="139"/>
      <c r="F79" s="139"/>
      <c r="G79" s="139"/>
      <c r="H79" s="139"/>
      <c r="I79" s="139"/>
      <c r="J79" s="139"/>
      <c r="K79" s="139"/>
      <c r="L79" s="139"/>
      <c r="M79" s="139"/>
      <c r="N79" s="139"/>
      <c r="O79" s="140"/>
    </row>
    <row r="80" spans="1:15" s="102" customFormat="1">
      <c r="A80" s="128" t="str">
        <f>'S43-DEJ'!F16</f>
        <v xml:space="preserve">Mixé de Poulet </v>
      </c>
      <c r="B80" s="104"/>
      <c r="C80" s="104"/>
      <c r="D80" s="104"/>
      <c r="E80" s="104"/>
      <c r="F80" s="104"/>
      <c r="G80" s="104"/>
      <c r="H80" s="104"/>
      <c r="I80" s="104"/>
      <c r="J80" s="104"/>
      <c r="K80" s="104"/>
      <c r="L80" s="104"/>
      <c r="M80" s="104"/>
      <c r="N80" s="104"/>
      <c r="O80" s="105"/>
    </row>
    <row r="81" spans="1:15" s="102" customFormat="1">
      <c r="A81" s="110" t="str">
        <f>'S43-DEJ'!B17</f>
        <v xml:space="preserve">Purée de Courge </v>
      </c>
      <c r="B81" s="130"/>
      <c r="C81" s="130"/>
      <c r="D81" s="130"/>
      <c r="E81" s="130"/>
      <c r="F81" s="130"/>
      <c r="G81" s="130"/>
      <c r="H81" s="130"/>
      <c r="I81" s="130"/>
      <c r="J81" s="130"/>
      <c r="K81" s="130"/>
      <c r="L81" s="130"/>
      <c r="M81" s="130"/>
      <c r="N81" s="130"/>
      <c r="O81" s="136"/>
    </row>
    <row r="82" spans="1:15" s="102" customFormat="1">
      <c r="A82" s="123" t="str">
        <f>'S43-DEJ'!C17</f>
        <v>Purée de Carottes</v>
      </c>
      <c r="B82" s="139"/>
      <c r="C82" s="139"/>
      <c r="D82" s="139"/>
      <c r="E82" s="139"/>
      <c r="F82" s="139"/>
      <c r="G82" s="139"/>
      <c r="H82" s="139"/>
      <c r="I82" s="139"/>
      <c r="J82" s="139"/>
      <c r="K82" s="139"/>
      <c r="L82" s="139"/>
      <c r="M82" s="139"/>
      <c r="N82" s="139"/>
      <c r="O82" s="140"/>
    </row>
    <row r="83" spans="1:15" s="102" customFormat="1">
      <c r="A83" s="123" t="str">
        <f>'S43-DEJ'!D17</f>
        <v>Purée d'Epinard</v>
      </c>
      <c r="B83" s="139"/>
      <c r="C83" s="139"/>
      <c r="D83" s="139"/>
      <c r="E83" s="139"/>
      <c r="F83" s="139"/>
      <c r="G83" s="139"/>
      <c r="H83" s="139"/>
      <c r="I83" s="139"/>
      <c r="J83" s="139"/>
      <c r="K83" s="139"/>
      <c r="L83" s="139"/>
      <c r="M83" s="139"/>
      <c r="N83" s="139"/>
      <c r="O83" s="140"/>
    </row>
    <row r="84" spans="1:15" s="102" customFormat="1">
      <c r="A84" s="123" t="str">
        <f>'S43-DEJ'!E17</f>
        <v>Purée de Chou-fleur</v>
      </c>
      <c r="B84" s="126"/>
      <c r="C84" s="126"/>
      <c r="D84" s="126"/>
      <c r="E84" s="126"/>
      <c r="F84" s="126"/>
      <c r="G84" s="126"/>
      <c r="H84" s="126"/>
      <c r="I84" s="126"/>
      <c r="J84" s="126"/>
      <c r="K84" s="126"/>
      <c r="L84" s="126"/>
      <c r="M84" s="126"/>
      <c r="N84" s="126"/>
      <c r="O84" s="127"/>
    </row>
    <row r="85" spans="1:15" s="102" customFormat="1">
      <c r="A85" s="119" t="str">
        <f>'S43-DEJ'!F17</f>
        <v>Purée de Brocolis</v>
      </c>
      <c r="B85" s="137"/>
      <c r="C85" s="137"/>
      <c r="D85" s="137"/>
      <c r="E85" s="137"/>
      <c r="F85" s="137"/>
      <c r="G85" s="137"/>
      <c r="H85" s="137"/>
      <c r="I85" s="137"/>
      <c r="J85" s="137"/>
      <c r="K85" s="137"/>
      <c r="L85" s="137"/>
      <c r="M85" s="137"/>
      <c r="N85" s="137"/>
      <c r="O85" s="138"/>
    </row>
    <row r="86" spans="1:15" s="102" customFormat="1">
      <c r="A86" s="116" t="s">
        <v>71</v>
      </c>
      <c r="B86" s="126"/>
      <c r="C86" s="126"/>
      <c r="D86" s="126"/>
      <c r="E86" s="126"/>
      <c r="F86" s="126"/>
      <c r="G86" s="126"/>
      <c r="H86" s="126"/>
      <c r="I86" s="126"/>
      <c r="J86" s="126"/>
      <c r="K86" s="126"/>
      <c r="L86" s="126"/>
      <c r="M86" s="126"/>
      <c r="N86" s="126"/>
      <c r="O86" s="127"/>
    </row>
    <row r="87" spans="1:15" s="102" customFormat="1">
      <c r="A87" s="128" t="s">
        <v>72</v>
      </c>
      <c r="B87" s="104"/>
      <c r="C87" s="104"/>
      <c r="D87" s="104"/>
      <c r="E87" s="104"/>
      <c r="F87" s="104"/>
      <c r="G87" s="104"/>
      <c r="H87" s="104"/>
      <c r="I87" s="104"/>
      <c r="J87" s="104"/>
      <c r="K87" s="104"/>
      <c r="L87" s="104"/>
      <c r="M87" s="104"/>
      <c r="N87" s="104"/>
      <c r="O87" s="105"/>
    </row>
    <row r="88" spans="1:15" s="102" customFormat="1">
      <c r="A88" s="110" t="s">
        <v>73</v>
      </c>
      <c r="B88" s="130"/>
      <c r="C88" s="130"/>
      <c r="D88" s="130"/>
      <c r="E88" s="130"/>
      <c r="F88" s="130"/>
      <c r="G88" s="130"/>
      <c r="H88" s="130"/>
      <c r="I88" s="130"/>
      <c r="J88" s="130"/>
      <c r="K88" s="130"/>
      <c r="L88" s="130"/>
      <c r="M88" s="130"/>
      <c r="N88" s="130"/>
      <c r="O88" s="136"/>
    </row>
    <row r="89" spans="1:15" s="102" customFormat="1">
      <c r="A89" s="119" t="s">
        <v>74</v>
      </c>
      <c r="B89" s="137"/>
      <c r="C89" s="137"/>
      <c r="D89" s="137"/>
      <c r="E89" s="137"/>
      <c r="F89" s="137"/>
      <c r="G89" s="137"/>
      <c r="H89" s="137"/>
      <c r="I89" s="137"/>
      <c r="J89" s="137"/>
      <c r="K89" s="137"/>
      <c r="L89" s="137"/>
      <c r="M89" s="137"/>
      <c r="N89" s="137"/>
      <c r="O89" s="138"/>
    </row>
    <row r="90" spans="1:15" s="102" customFormat="1" ht="13.9">
      <c r="A90" s="143" t="str" cm="1">
        <f t="array" ref="A90:F90">'S44-DEJ '!A4:F4</f>
        <v>Du 26 au 30 Octobre 2026</v>
      </c>
      <c r="B90" s="144">
        <v>0</v>
      </c>
      <c r="C90" s="144">
        <v>0</v>
      </c>
      <c r="D90" s="144">
        <v>0</v>
      </c>
      <c r="E90" s="144">
        <v>0</v>
      </c>
      <c r="F90" s="144">
        <v>0</v>
      </c>
      <c r="G90" s="144"/>
      <c r="H90" s="144"/>
      <c r="I90" s="144"/>
      <c r="J90" s="144"/>
      <c r="K90" s="144"/>
      <c r="L90" s="144"/>
      <c r="M90" s="144"/>
      <c r="N90" s="144"/>
      <c r="O90" s="145"/>
    </row>
    <row r="91" spans="1:15" s="102" customFormat="1" ht="30" customHeight="1">
      <c r="A91" s="123" t="str">
        <f>'S44-DEJ '!C9</f>
        <v>Velouté de Mamie ( Légumes variés)</v>
      </c>
      <c r="B91" s="139"/>
      <c r="C91" s="139"/>
      <c r="D91" s="139"/>
      <c r="E91" s="139"/>
      <c r="F91" s="139"/>
      <c r="G91" s="139"/>
      <c r="H91" s="139"/>
      <c r="I91" s="139"/>
      <c r="J91" s="139"/>
      <c r="K91" s="139"/>
      <c r="L91" s="139"/>
      <c r="M91" s="139"/>
      <c r="N91" s="139"/>
      <c r="O91" s="140"/>
    </row>
    <row r="92" spans="1:15" s="102" customFormat="1" ht="30" customHeight="1">
      <c r="A92" s="123" t="str">
        <f>'S44-DEJ '!D9</f>
        <v>Velouté de chou-fleur à la mimolette (lait)*</v>
      </c>
      <c r="B92" s="139"/>
      <c r="C92" s="139" t="s">
        <v>295</v>
      </c>
      <c r="D92" s="139"/>
      <c r="E92" s="139"/>
      <c r="F92" s="139"/>
      <c r="G92" s="139"/>
      <c r="H92" s="139"/>
      <c r="I92" s="139"/>
      <c r="J92" s="139"/>
      <c r="K92" s="139"/>
      <c r="L92" s="139"/>
      <c r="M92" s="139"/>
      <c r="N92" s="139"/>
      <c r="O92" s="140"/>
    </row>
    <row r="93" spans="1:15" s="102" customFormat="1" ht="30" customHeight="1">
      <c r="A93" s="123" t="str">
        <f>'S44-DEJ '!F9</f>
        <v xml:space="preserve">Salade de Pomme de terre à l'ail </v>
      </c>
      <c r="B93" s="139"/>
      <c r="C93" s="139"/>
      <c r="D93" s="139"/>
      <c r="E93" s="139"/>
      <c r="F93" s="139"/>
      <c r="G93" s="139"/>
      <c r="H93" s="139"/>
      <c r="I93" s="139"/>
      <c r="J93" s="139"/>
      <c r="K93" s="139"/>
      <c r="L93" s="139"/>
      <c r="M93" s="139"/>
      <c r="N93" s="139"/>
      <c r="O93" s="140"/>
    </row>
    <row r="94" spans="1:15" s="102" customFormat="1" ht="30" customHeight="1">
      <c r="A94" s="123" t="str">
        <f>'S44-DEJ '!B10</f>
        <v xml:space="preserve">Epinards à la crème de bleu (lait)* Pomme de terre et poisson du jour* </v>
      </c>
      <c r="B94" s="139"/>
      <c r="C94" s="139" t="s">
        <v>295</v>
      </c>
      <c r="D94" s="139" t="s">
        <v>295</v>
      </c>
      <c r="E94" s="139"/>
      <c r="F94" s="139"/>
      <c r="G94" s="139"/>
      <c r="H94" s="139"/>
      <c r="I94" s="139"/>
      <c r="J94" s="139"/>
      <c r="K94" s="139"/>
      <c r="L94" s="139"/>
      <c r="M94" s="139"/>
      <c r="N94" s="139"/>
      <c r="O94" s="140"/>
    </row>
    <row r="95" spans="1:15" s="102" customFormat="1" ht="30" customHeight="1">
      <c r="A95" s="123" t="str">
        <f>'S44-DEJ '!C13</f>
        <v>Chou vert braisé, Riz et Mixé de poulet</v>
      </c>
      <c r="B95" s="139"/>
      <c r="C95" s="139"/>
      <c r="D95" s="139"/>
      <c r="E95" s="139"/>
      <c r="F95" s="139"/>
      <c r="G95" s="139"/>
      <c r="H95" s="139"/>
      <c r="I95" s="139"/>
      <c r="J95" s="139"/>
      <c r="K95" s="139"/>
      <c r="L95" s="139"/>
      <c r="M95" s="139"/>
      <c r="N95" s="139"/>
      <c r="O95" s="140"/>
    </row>
    <row r="96" spans="1:15" s="102" customFormat="1" ht="30" customHeight="1">
      <c r="A96" s="123" t="str">
        <f>'S44-DEJ '!D13</f>
        <v>Poireaux à la béchamel (Lait), Riz et Mixé de Poisson du jour*</v>
      </c>
      <c r="B96" s="139"/>
      <c r="C96" s="139" t="s">
        <v>295</v>
      </c>
      <c r="D96" s="139" t="s">
        <v>295</v>
      </c>
      <c r="E96" s="139"/>
      <c r="F96" s="139"/>
      <c r="G96" s="139"/>
      <c r="H96" s="139"/>
      <c r="I96" s="139"/>
      <c r="J96" s="139"/>
      <c r="K96" s="139"/>
      <c r="L96" s="139"/>
      <c r="M96" s="139"/>
      <c r="N96" s="139"/>
      <c r="O96" s="140"/>
    </row>
    <row r="97" spans="1:15" s="102" customFormat="1" ht="30" customHeight="1">
      <c r="A97" s="123" t="str">
        <f>'S44-DEJ '!E13</f>
        <v>Courge, Pâtes* (Blé) et Carbonade de Bœuf (moutarde)</v>
      </c>
      <c r="B97" s="139" t="s">
        <v>295</v>
      </c>
      <c r="C97" s="139"/>
      <c r="D97" s="139"/>
      <c r="E97" s="139"/>
      <c r="F97" s="139"/>
      <c r="G97" s="139"/>
      <c r="H97" s="139"/>
      <c r="I97" s="139"/>
      <c r="J97" s="139"/>
      <c r="K97" s="139"/>
      <c r="L97" s="139"/>
      <c r="M97" s="139"/>
      <c r="N97" s="139"/>
      <c r="O97" s="140" t="s">
        <v>295</v>
      </c>
    </row>
    <row r="98" spans="1:15" s="102" customFormat="1" ht="30" customHeight="1" thickBot="1">
      <c r="A98" s="119" t="str">
        <f>'S44-DEJ '!F13</f>
        <v>Carottes, Poireau à la muscade et Quinoa au bouillon de légumes et mixé de Poulet</v>
      </c>
      <c r="B98" s="137"/>
      <c r="C98" s="137"/>
      <c r="D98" s="137"/>
      <c r="E98" s="137"/>
      <c r="F98" s="137"/>
      <c r="G98" s="137"/>
      <c r="H98" s="137"/>
      <c r="I98" s="137"/>
      <c r="J98" s="137"/>
      <c r="K98" s="137"/>
      <c r="L98" s="137"/>
      <c r="M98" s="137"/>
      <c r="N98" s="137"/>
      <c r="O98" s="138"/>
    </row>
    <row r="99" spans="1:15" s="102" customFormat="1">
      <c r="A99" s="123" t="str">
        <f>'S44-DEJ '!B14</f>
        <v>Compote Pomme Cannelle</v>
      </c>
      <c r="B99" s="130"/>
      <c r="C99" s="130"/>
      <c r="D99" s="130"/>
      <c r="E99" s="130"/>
      <c r="F99" s="130"/>
      <c r="G99" s="130"/>
      <c r="H99" s="130"/>
      <c r="I99" s="130"/>
      <c r="J99" s="130"/>
      <c r="K99" s="130"/>
      <c r="L99" s="130"/>
      <c r="M99" s="130"/>
      <c r="N99" s="130"/>
      <c r="O99" s="136"/>
    </row>
    <row r="100" spans="1:15" s="102" customFormat="1">
      <c r="A100" s="123" t="str">
        <f>'S44-DEJ '!C14</f>
        <v>Compote Pomme Rooïbos</v>
      </c>
      <c r="B100" s="139"/>
      <c r="C100" s="139"/>
      <c r="D100" s="139"/>
      <c r="E100" s="139"/>
      <c r="F100" s="139"/>
      <c r="G100" s="139"/>
      <c r="H100" s="139"/>
      <c r="I100" s="139"/>
      <c r="J100" s="139"/>
      <c r="K100" s="139"/>
      <c r="L100" s="139"/>
      <c r="M100" s="139"/>
      <c r="N100" s="139"/>
      <c r="O100" s="140"/>
    </row>
    <row r="101" spans="1:15" s="102" customFormat="1">
      <c r="A101" s="123" t="str">
        <f>'S44-DEJ '!D14</f>
        <v>Compote Pomme Ananas</v>
      </c>
      <c r="B101" s="139"/>
      <c r="C101" s="139"/>
      <c r="D101" s="139"/>
      <c r="E101" s="139"/>
      <c r="F101" s="139"/>
      <c r="G101" s="139"/>
      <c r="H101" s="139"/>
      <c r="I101" s="139"/>
      <c r="J101" s="139"/>
      <c r="K101" s="139"/>
      <c r="L101" s="139"/>
      <c r="M101" s="139"/>
      <c r="N101" s="139"/>
      <c r="O101" s="140"/>
    </row>
    <row r="102" spans="1:15" s="102" customFormat="1">
      <c r="A102" s="123" t="str">
        <f>'S44-DEJ '!E14</f>
        <v>Compote Pomme  Clémentine</v>
      </c>
      <c r="B102" s="139"/>
      <c r="C102" s="139"/>
      <c r="D102" s="139"/>
      <c r="E102" s="139"/>
      <c r="F102" s="139"/>
      <c r="G102" s="139"/>
      <c r="H102" s="139"/>
      <c r="I102" s="139"/>
      <c r="J102" s="139"/>
      <c r="K102" s="139"/>
      <c r="L102" s="139"/>
      <c r="M102" s="139"/>
      <c r="N102" s="139"/>
      <c r="O102" s="140"/>
    </row>
    <row r="103" spans="1:15" s="102" customFormat="1" ht="16.899999999999999" customHeight="1" thickBot="1">
      <c r="A103" s="119" t="str">
        <f>'S44-DEJ '!F14</f>
        <v>Compote Pomme Poire cacao</v>
      </c>
      <c r="B103" s="104"/>
      <c r="C103" s="104"/>
      <c r="D103" s="104"/>
      <c r="E103" s="104"/>
      <c r="F103" s="104"/>
      <c r="G103" s="104"/>
      <c r="H103" s="104"/>
      <c r="I103" s="104"/>
      <c r="J103" s="104"/>
      <c r="K103" s="104"/>
      <c r="L103" s="104"/>
      <c r="M103" s="104"/>
      <c r="N103" s="104"/>
      <c r="O103" s="105"/>
    </row>
    <row r="104" spans="1:15" s="102" customFormat="1">
      <c r="A104" s="110" t="str">
        <f>'S44-DEJ '!B16</f>
        <v>Mixé de Poisson du jour*</v>
      </c>
      <c r="B104" s="130"/>
      <c r="C104" s="130"/>
      <c r="D104" s="130" t="s">
        <v>295</v>
      </c>
      <c r="E104" s="130"/>
      <c r="F104" s="130"/>
      <c r="G104" s="130"/>
      <c r="H104" s="130"/>
      <c r="I104" s="130"/>
      <c r="J104" s="130"/>
      <c r="K104" s="130"/>
      <c r="L104" s="130"/>
      <c r="M104" s="130"/>
      <c r="N104" s="130"/>
      <c r="O104" s="136"/>
    </row>
    <row r="105" spans="1:15" s="102" customFormat="1">
      <c r="A105" s="123" t="str">
        <f>'S44-DEJ '!C16</f>
        <v>Mixé de Poulet</v>
      </c>
      <c r="B105" s="139"/>
      <c r="C105" s="139"/>
      <c r="D105" s="139"/>
      <c r="E105" s="139"/>
      <c r="F105" s="139"/>
      <c r="G105" s="139"/>
      <c r="H105" s="139"/>
      <c r="I105" s="139"/>
      <c r="J105" s="139"/>
      <c r="K105" s="139"/>
      <c r="L105" s="139"/>
      <c r="M105" s="139"/>
      <c r="N105" s="139"/>
      <c r="O105" s="140"/>
    </row>
    <row r="106" spans="1:15" s="102" customFormat="1">
      <c r="A106" s="123" t="str">
        <f>'S44-DEJ '!D16</f>
        <v>Mixé de Poisson du jour*</v>
      </c>
      <c r="B106" s="139"/>
      <c r="C106" s="139"/>
      <c r="D106" s="139" t="s">
        <v>295</v>
      </c>
      <c r="E106" s="139"/>
      <c r="F106" s="139"/>
      <c r="G106" s="139"/>
      <c r="H106" s="139"/>
      <c r="I106" s="139"/>
      <c r="J106" s="139"/>
      <c r="K106" s="139"/>
      <c r="L106" s="139"/>
      <c r="M106" s="139"/>
      <c r="N106" s="139"/>
      <c r="O106" s="140"/>
    </row>
    <row r="107" spans="1:15" s="102" customFormat="1">
      <c r="A107" s="123" t="str">
        <f>'S44-DEJ '!E16</f>
        <v xml:space="preserve">Mixé de Boeuf </v>
      </c>
      <c r="B107" s="139"/>
      <c r="C107" s="139"/>
      <c r="D107" s="139"/>
      <c r="E107" s="139"/>
      <c r="F107" s="139"/>
      <c r="G107" s="139"/>
      <c r="H107" s="139"/>
      <c r="I107" s="139"/>
      <c r="J107" s="139"/>
      <c r="K107" s="139"/>
      <c r="L107" s="139"/>
      <c r="M107" s="139"/>
      <c r="N107" s="139"/>
      <c r="O107" s="140"/>
    </row>
    <row r="108" spans="1:15" s="102" customFormat="1">
      <c r="A108" s="119" t="str">
        <f>'S44-DEJ '!F16</f>
        <v>Mixé de Poulet</v>
      </c>
      <c r="B108" s="137"/>
      <c r="C108" s="137"/>
      <c r="D108" s="137"/>
      <c r="E108" s="137"/>
      <c r="F108" s="137"/>
      <c r="G108" s="137"/>
      <c r="H108" s="137"/>
      <c r="I108" s="137"/>
      <c r="J108" s="137"/>
      <c r="K108" s="137"/>
      <c r="L108" s="137"/>
      <c r="M108" s="137"/>
      <c r="N108" s="137"/>
      <c r="O108" s="138"/>
    </row>
    <row r="109" spans="1:15" s="102" customFormat="1">
      <c r="A109" s="116" t="str">
        <f>'S44-DEJ '!B17</f>
        <v>Purée d'Epinards</v>
      </c>
      <c r="B109" s="126"/>
      <c r="C109" s="126"/>
      <c r="D109" s="126"/>
      <c r="E109" s="126"/>
      <c r="F109" s="126"/>
      <c r="G109" s="126"/>
      <c r="H109" s="126"/>
      <c r="I109" s="126"/>
      <c r="J109" s="126"/>
      <c r="K109" s="126"/>
      <c r="L109" s="126"/>
      <c r="M109" s="126"/>
      <c r="N109" s="126"/>
      <c r="O109" s="127"/>
    </row>
    <row r="110" spans="1:15" s="102" customFormat="1">
      <c r="A110" s="123" t="str">
        <f>'S44-DEJ '!C17</f>
        <v>Purée de brocolis</v>
      </c>
      <c r="B110" s="139"/>
      <c r="C110" s="139"/>
      <c r="D110" s="139"/>
      <c r="E110" s="139"/>
      <c r="F110" s="139"/>
      <c r="G110" s="139"/>
      <c r="H110" s="139"/>
      <c r="I110" s="139"/>
      <c r="J110" s="139"/>
      <c r="K110" s="139"/>
      <c r="L110" s="139"/>
      <c r="M110" s="139"/>
      <c r="N110" s="139"/>
      <c r="O110" s="140"/>
    </row>
    <row r="111" spans="1:15" s="102" customFormat="1">
      <c r="A111" s="123" t="str">
        <f>'S44-DEJ '!D17</f>
        <v>Purée de Blanc de Poireaux</v>
      </c>
      <c r="B111" s="139"/>
      <c r="C111" s="139"/>
      <c r="D111" s="139"/>
      <c r="E111" s="139"/>
      <c r="F111" s="139"/>
      <c r="G111" s="139"/>
      <c r="H111" s="139"/>
      <c r="I111" s="139"/>
      <c r="J111" s="139"/>
      <c r="K111" s="139"/>
      <c r="L111" s="139"/>
      <c r="M111" s="139"/>
      <c r="N111" s="139"/>
      <c r="O111" s="140"/>
    </row>
    <row r="112" spans="1:15" s="102" customFormat="1">
      <c r="A112" s="123" t="str">
        <f>'S44-DEJ '!E17</f>
        <v>Purée de Courge</v>
      </c>
      <c r="B112" s="126"/>
      <c r="C112" s="126"/>
      <c r="D112" s="126"/>
      <c r="E112" s="126"/>
      <c r="F112" s="126"/>
      <c r="G112" s="126"/>
      <c r="H112" s="126"/>
      <c r="I112" s="126"/>
      <c r="J112" s="126"/>
      <c r="K112" s="126"/>
      <c r="L112" s="126"/>
      <c r="M112" s="126"/>
      <c r="N112" s="126"/>
      <c r="O112" s="127"/>
    </row>
    <row r="113" spans="1:15" s="102" customFormat="1">
      <c r="A113" s="128" t="str">
        <f>'S44-DEJ '!F17</f>
        <v>Purée de Carottes</v>
      </c>
      <c r="B113" s="104"/>
      <c r="C113" s="104"/>
      <c r="D113" s="104"/>
      <c r="E113" s="104"/>
      <c r="F113" s="104"/>
      <c r="G113" s="104"/>
      <c r="H113" s="104"/>
      <c r="I113" s="104"/>
      <c r="J113" s="104"/>
      <c r="K113" s="104"/>
      <c r="L113" s="104"/>
      <c r="M113" s="104"/>
      <c r="N113" s="104"/>
      <c r="O113" s="105"/>
    </row>
    <row r="114" spans="1:15" s="102" customFormat="1">
      <c r="A114" s="110" t="s">
        <v>71</v>
      </c>
      <c r="B114" s="130"/>
      <c r="C114" s="130"/>
      <c r="D114" s="130"/>
      <c r="E114" s="130"/>
      <c r="F114" s="130"/>
      <c r="G114" s="130"/>
      <c r="H114" s="130"/>
      <c r="I114" s="130"/>
      <c r="J114" s="130"/>
      <c r="K114" s="130"/>
      <c r="L114" s="130"/>
      <c r="M114" s="130"/>
      <c r="N114" s="130"/>
      <c r="O114" s="136"/>
    </row>
    <row r="115" spans="1:15" s="102" customFormat="1">
      <c r="A115" s="119" t="s">
        <v>72</v>
      </c>
      <c r="B115" s="137"/>
      <c r="C115" s="137"/>
      <c r="D115" s="137"/>
      <c r="E115" s="137"/>
      <c r="F115" s="137"/>
      <c r="G115" s="137"/>
      <c r="H115" s="137"/>
      <c r="I115" s="137"/>
      <c r="J115" s="137"/>
      <c r="K115" s="137"/>
      <c r="L115" s="137"/>
      <c r="M115" s="137"/>
      <c r="N115" s="137"/>
      <c r="O115" s="138"/>
    </row>
    <row r="116" spans="1:15" s="102" customFormat="1">
      <c r="A116" s="116" t="s">
        <v>73</v>
      </c>
      <c r="B116" s="126"/>
      <c r="C116" s="126"/>
      <c r="D116" s="126"/>
      <c r="E116" s="126"/>
      <c r="F116" s="126"/>
      <c r="G116" s="126"/>
      <c r="H116" s="126"/>
      <c r="I116" s="126"/>
      <c r="J116" s="126"/>
      <c r="K116" s="126"/>
      <c r="L116" s="126"/>
      <c r="M116" s="126"/>
      <c r="N116" s="126"/>
      <c r="O116" s="127"/>
    </row>
    <row r="117" spans="1:15" s="102" customFormat="1" ht="10.9" thickBot="1">
      <c r="A117" s="119" t="s">
        <v>74</v>
      </c>
      <c r="B117" s="137"/>
      <c r="C117" s="137"/>
      <c r="D117" s="137"/>
      <c r="E117" s="137"/>
      <c r="F117" s="137"/>
      <c r="G117" s="137"/>
      <c r="H117" s="137"/>
      <c r="I117" s="137"/>
      <c r="J117" s="137"/>
      <c r="K117" s="137"/>
      <c r="L117" s="137"/>
      <c r="M117" s="137"/>
      <c r="N117" s="137"/>
      <c r="O117" s="138"/>
    </row>
    <row r="118" spans="1:15" ht="13.9" hidden="1">
      <c r="A118" s="143" t="e">
        <f>#REF!</f>
        <v>#REF!</v>
      </c>
      <c r="B118" s="144"/>
      <c r="C118" s="144"/>
      <c r="D118" s="144"/>
      <c r="E118" s="144"/>
      <c r="F118" s="144"/>
      <c r="G118" s="144"/>
      <c r="H118" s="144"/>
      <c r="I118" s="144"/>
      <c r="J118" s="144"/>
      <c r="K118" s="144"/>
      <c r="L118" s="144"/>
      <c r="M118" s="144"/>
      <c r="N118" s="144"/>
      <c r="O118" s="145"/>
    </row>
    <row r="119" spans="1:15" hidden="1">
      <c r="A119" s="123" t="e">
        <f>#REF!</f>
        <v>#REF!</v>
      </c>
      <c r="B119" s="139"/>
      <c r="C119" s="139"/>
      <c r="D119" s="139"/>
      <c r="E119" s="139"/>
      <c r="F119" s="139"/>
      <c r="G119" s="139"/>
      <c r="H119" s="139"/>
      <c r="I119" s="139"/>
      <c r="J119" s="139"/>
      <c r="K119" s="139"/>
      <c r="L119" s="139"/>
      <c r="M119" s="139"/>
      <c r="N119" s="139"/>
      <c r="O119" s="140"/>
    </row>
    <row r="120" spans="1:15" hidden="1">
      <c r="A120" s="123" t="e">
        <f>#REF!</f>
        <v>#REF!</v>
      </c>
      <c r="B120" s="139"/>
      <c r="C120" s="139"/>
      <c r="D120" s="139"/>
      <c r="E120" s="139"/>
      <c r="F120" s="139"/>
      <c r="G120" s="139"/>
      <c r="H120" s="139"/>
      <c r="I120" s="139"/>
      <c r="J120" s="139"/>
      <c r="K120" s="139"/>
      <c r="L120" s="139"/>
      <c r="M120" s="139"/>
      <c r="N120" s="139"/>
      <c r="O120" s="140"/>
    </row>
    <row r="121" spans="1:15" hidden="1">
      <c r="A121" s="123" t="e">
        <f>#REF!</f>
        <v>#REF!</v>
      </c>
      <c r="B121" s="139"/>
      <c r="C121" s="139"/>
      <c r="D121" s="139"/>
      <c r="E121" s="139"/>
      <c r="F121" s="139"/>
      <c r="G121" s="139"/>
      <c r="H121" s="139"/>
      <c r="I121" s="139"/>
      <c r="J121" s="139"/>
      <c r="K121" s="139"/>
      <c r="L121" s="139"/>
      <c r="M121" s="139"/>
      <c r="N121" s="139"/>
      <c r="O121" s="140"/>
    </row>
    <row r="122" spans="1:15" hidden="1">
      <c r="A122" s="123" t="e">
        <f>#REF!</f>
        <v>#REF!</v>
      </c>
      <c r="B122" s="139"/>
      <c r="C122" s="139"/>
      <c r="D122" s="139"/>
      <c r="E122" s="139"/>
      <c r="F122" s="139"/>
      <c r="G122" s="139"/>
      <c r="H122" s="139"/>
      <c r="I122" s="139"/>
      <c r="J122" s="139"/>
      <c r="K122" s="139"/>
      <c r="L122" s="139"/>
      <c r="M122" s="139"/>
      <c r="N122" s="139"/>
      <c r="O122" s="140"/>
    </row>
    <row r="123" spans="1:15" hidden="1">
      <c r="A123" s="123" t="e">
        <f>#REF!</f>
        <v>#REF!</v>
      </c>
      <c r="B123" s="139"/>
      <c r="C123" s="139"/>
      <c r="D123" s="139"/>
      <c r="E123" s="139"/>
      <c r="F123" s="139"/>
      <c r="G123" s="139"/>
      <c r="H123" s="139"/>
      <c r="I123" s="139"/>
      <c r="J123" s="139"/>
      <c r="K123" s="139"/>
      <c r="L123" s="139"/>
      <c r="M123" s="139"/>
      <c r="N123" s="139"/>
      <c r="O123" s="140"/>
    </row>
    <row r="124" spans="1:15" hidden="1">
      <c r="A124" s="123" t="e">
        <f>#REF!</f>
        <v>#REF!</v>
      </c>
      <c r="B124" s="139"/>
      <c r="C124" s="139"/>
      <c r="D124" s="139"/>
      <c r="E124" s="139"/>
      <c r="F124" s="139"/>
      <c r="G124" s="139"/>
      <c r="H124" s="139"/>
      <c r="I124" s="139"/>
      <c r="J124" s="139"/>
      <c r="K124" s="139"/>
      <c r="L124" s="139"/>
      <c r="M124" s="139"/>
      <c r="N124" s="139"/>
      <c r="O124" s="140"/>
    </row>
    <row r="125" spans="1:15" hidden="1">
      <c r="A125" s="123" t="e">
        <f>#REF!</f>
        <v>#REF!</v>
      </c>
      <c r="B125" s="139"/>
      <c r="C125" s="139"/>
      <c r="D125" s="139"/>
      <c r="E125" s="139"/>
      <c r="F125" s="139"/>
      <c r="G125" s="139"/>
      <c r="H125" s="139"/>
      <c r="I125" s="139"/>
      <c r="J125" s="139"/>
      <c r="K125" s="139"/>
      <c r="L125" s="139"/>
      <c r="M125" s="139"/>
      <c r="N125" s="139"/>
      <c r="O125" s="140"/>
    </row>
    <row r="126" spans="1:15" hidden="1">
      <c r="A126" s="119" t="e">
        <f>#REF!</f>
        <v>#REF!</v>
      </c>
      <c r="B126" s="137"/>
      <c r="C126" s="137"/>
      <c r="D126" s="137"/>
      <c r="E126" s="137"/>
      <c r="F126" s="137"/>
      <c r="G126" s="137"/>
      <c r="H126" s="137"/>
      <c r="I126" s="137"/>
      <c r="J126" s="137"/>
      <c r="K126" s="137"/>
      <c r="L126" s="137"/>
      <c r="M126" s="137"/>
      <c r="N126" s="137"/>
      <c r="O126" s="138"/>
    </row>
    <row r="127" spans="1:15" hidden="1">
      <c r="A127" s="123" t="e">
        <f>#REF!</f>
        <v>#REF!</v>
      </c>
      <c r="B127" s="130"/>
      <c r="C127" s="130"/>
      <c r="D127" s="130"/>
      <c r="E127" s="130"/>
      <c r="F127" s="130"/>
      <c r="G127" s="130"/>
      <c r="H127" s="130"/>
      <c r="I127" s="130"/>
      <c r="J127" s="130"/>
      <c r="K127" s="130"/>
      <c r="L127" s="130"/>
      <c r="M127" s="130"/>
      <c r="N127" s="130"/>
      <c r="O127" s="136"/>
    </row>
    <row r="128" spans="1:15" hidden="1">
      <c r="A128" s="123" t="e">
        <f>#REF!</f>
        <v>#REF!</v>
      </c>
      <c r="B128" s="139"/>
      <c r="C128" s="139"/>
      <c r="D128" s="139"/>
      <c r="E128" s="139"/>
      <c r="F128" s="139"/>
      <c r="G128" s="139"/>
      <c r="H128" s="139"/>
      <c r="I128" s="139"/>
      <c r="J128" s="139"/>
      <c r="K128" s="139"/>
      <c r="L128" s="139"/>
      <c r="M128" s="139"/>
      <c r="N128" s="139"/>
      <c r="O128" s="140"/>
    </row>
    <row r="129" spans="1:15" hidden="1">
      <c r="A129" s="123" t="e">
        <f>#REF!</f>
        <v>#REF!</v>
      </c>
      <c r="B129" s="139"/>
      <c r="C129" s="139"/>
      <c r="D129" s="139"/>
      <c r="E129" s="139"/>
      <c r="F129" s="139"/>
      <c r="G129" s="139"/>
      <c r="H129" s="139"/>
      <c r="I129" s="139"/>
      <c r="J129" s="139"/>
      <c r="K129" s="139"/>
      <c r="L129" s="139"/>
      <c r="M129" s="139"/>
      <c r="N129" s="139"/>
      <c r="O129" s="140"/>
    </row>
    <row r="130" spans="1:15" hidden="1">
      <c r="A130" s="123" t="e">
        <f>#REF!</f>
        <v>#REF!</v>
      </c>
      <c r="B130" s="139"/>
      <c r="C130" s="139"/>
      <c r="D130" s="139"/>
      <c r="E130" s="139"/>
      <c r="F130" s="139"/>
      <c r="G130" s="139"/>
      <c r="H130" s="139"/>
      <c r="I130" s="139"/>
      <c r="J130" s="139"/>
      <c r="K130" s="139"/>
      <c r="L130" s="139"/>
      <c r="M130" s="139"/>
      <c r="N130" s="139"/>
      <c r="O130" s="140"/>
    </row>
    <row r="131" spans="1:15" hidden="1">
      <c r="A131" s="119" t="e">
        <f>#REF!</f>
        <v>#REF!</v>
      </c>
      <c r="B131" s="104"/>
      <c r="C131" s="104"/>
      <c r="D131" s="104"/>
      <c r="E131" s="104"/>
      <c r="F131" s="104"/>
      <c r="G131" s="104"/>
      <c r="H131" s="104"/>
      <c r="I131" s="104"/>
      <c r="J131" s="104"/>
      <c r="K131" s="104"/>
      <c r="L131" s="104"/>
      <c r="M131" s="104"/>
      <c r="N131" s="104"/>
      <c r="O131" s="105"/>
    </row>
    <row r="132" spans="1:15" hidden="1">
      <c r="A132" s="110" t="e">
        <f>#REF!</f>
        <v>#REF!</v>
      </c>
      <c r="B132" s="130"/>
      <c r="C132" s="130"/>
      <c r="D132" s="130"/>
      <c r="E132" s="130"/>
      <c r="F132" s="130"/>
      <c r="G132" s="130"/>
      <c r="H132" s="130"/>
      <c r="I132" s="130"/>
      <c r="J132" s="130"/>
      <c r="K132" s="130"/>
      <c r="L132" s="130"/>
      <c r="M132" s="130"/>
      <c r="N132" s="130"/>
      <c r="O132" s="136"/>
    </row>
    <row r="133" spans="1:15" hidden="1">
      <c r="A133" s="123" t="e">
        <f>#REF!</f>
        <v>#REF!</v>
      </c>
      <c r="B133" s="139"/>
      <c r="C133" s="139"/>
      <c r="D133" s="139"/>
      <c r="E133" s="139"/>
      <c r="F133" s="139"/>
      <c r="G133" s="139"/>
      <c r="H133" s="139"/>
      <c r="I133" s="139"/>
      <c r="J133" s="139"/>
      <c r="K133" s="139"/>
      <c r="L133" s="139"/>
      <c r="M133" s="139"/>
      <c r="N133" s="139"/>
      <c r="O133" s="140"/>
    </row>
    <row r="134" spans="1:15" hidden="1">
      <c r="A134" s="123" t="e">
        <f>#REF!</f>
        <v>#REF!</v>
      </c>
      <c r="B134" s="139"/>
      <c r="C134" s="139"/>
      <c r="D134" s="139"/>
      <c r="E134" s="139"/>
      <c r="F134" s="139"/>
      <c r="G134" s="139"/>
      <c r="H134" s="139"/>
      <c r="I134" s="139"/>
      <c r="J134" s="139"/>
      <c r="K134" s="139"/>
      <c r="L134" s="139"/>
      <c r="M134" s="139"/>
      <c r="N134" s="139"/>
      <c r="O134" s="140"/>
    </row>
    <row r="135" spans="1:15" hidden="1">
      <c r="A135" s="123" t="e">
        <f>#REF!</f>
        <v>#REF!</v>
      </c>
      <c r="B135" s="139"/>
      <c r="C135" s="139"/>
      <c r="D135" s="139"/>
      <c r="E135" s="139"/>
      <c r="F135" s="139"/>
      <c r="G135" s="139"/>
      <c r="H135" s="139"/>
      <c r="I135" s="139"/>
      <c r="J135" s="139"/>
      <c r="K135" s="139"/>
      <c r="L135" s="139"/>
      <c r="M135" s="139"/>
      <c r="N135" s="139"/>
      <c r="O135" s="140"/>
    </row>
    <row r="136" spans="1:15" hidden="1">
      <c r="A136" s="119" t="e">
        <f>#REF!</f>
        <v>#REF!</v>
      </c>
      <c r="B136" s="137"/>
      <c r="C136" s="137"/>
      <c r="D136" s="137"/>
      <c r="E136" s="137"/>
      <c r="F136" s="137"/>
      <c r="G136" s="137"/>
      <c r="H136" s="137"/>
      <c r="I136" s="137"/>
      <c r="J136" s="137"/>
      <c r="K136" s="137"/>
      <c r="L136" s="137"/>
      <c r="M136" s="137"/>
      <c r="N136" s="137"/>
      <c r="O136" s="138"/>
    </row>
    <row r="137" spans="1:15" hidden="1">
      <c r="A137" s="116" t="e">
        <f>#REF!</f>
        <v>#REF!</v>
      </c>
      <c r="B137" s="126"/>
      <c r="C137" s="126"/>
      <c r="D137" s="126"/>
      <c r="E137" s="126"/>
      <c r="F137" s="126"/>
      <c r="G137" s="126"/>
      <c r="H137" s="126"/>
      <c r="I137" s="126"/>
      <c r="J137" s="126"/>
      <c r="K137" s="126"/>
      <c r="L137" s="126"/>
      <c r="M137" s="126"/>
      <c r="N137" s="126"/>
      <c r="O137" s="127"/>
    </row>
    <row r="138" spans="1:15" hidden="1">
      <c r="A138" s="123" t="e">
        <f>#REF!</f>
        <v>#REF!</v>
      </c>
      <c r="B138" s="139"/>
      <c r="C138" s="139"/>
      <c r="D138" s="139"/>
      <c r="E138" s="139"/>
      <c r="F138" s="139"/>
      <c r="G138" s="139"/>
      <c r="H138" s="139"/>
      <c r="I138" s="139"/>
      <c r="J138" s="139"/>
      <c r="K138" s="139"/>
      <c r="L138" s="139"/>
      <c r="M138" s="139"/>
      <c r="N138" s="139"/>
      <c r="O138" s="140"/>
    </row>
    <row r="139" spans="1:15" hidden="1">
      <c r="A139" s="123" t="e">
        <f>#REF!</f>
        <v>#REF!</v>
      </c>
      <c r="B139" s="139"/>
      <c r="C139" s="139"/>
      <c r="D139" s="139"/>
      <c r="E139" s="139"/>
      <c r="F139" s="139"/>
      <c r="G139" s="139"/>
      <c r="H139" s="139"/>
      <c r="I139" s="139"/>
      <c r="J139" s="139"/>
      <c r="K139" s="139"/>
      <c r="L139" s="139"/>
      <c r="M139" s="139"/>
      <c r="N139" s="139"/>
      <c r="O139" s="140"/>
    </row>
    <row r="140" spans="1:15" hidden="1">
      <c r="A140" s="123" t="e">
        <f>#REF!</f>
        <v>#REF!</v>
      </c>
      <c r="B140" s="126"/>
      <c r="C140" s="126"/>
      <c r="D140" s="126"/>
      <c r="E140" s="126"/>
      <c r="F140" s="126"/>
      <c r="G140" s="126"/>
      <c r="H140" s="126"/>
      <c r="I140" s="126"/>
      <c r="J140" s="126"/>
      <c r="K140" s="126"/>
      <c r="L140" s="126"/>
      <c r="M140" s="126"/>
      <c r="N140" s="126"/>
      <c r="O140" s="127"/>
    </row>
    <row r="141" spans="1:15" hidden="1">
      <c r="A141" s="128" t="e">
        <f>#REF!</f>
        <v>#REF!</v>
      </c>
      <c r="B141" s="104"/>
      <c r="C141" s="104"/>
      <c r="D141" s="104"/>
      <c r="E141" s="104"/>
      <c r="F141" s="104"/>
      <c r="G141" s="104"/>
      <c r="H141" s="104"/>
      <c r="I141" s="104"/>
      <c r="J141" s="104"/>
      <c r="K141" s="104"/>
      <c r="L141" s="104"/>
      <c r="M141" s="104"/>
      <c r="N141" s="104"/>
      <c r="O141" s="105"/>
    </row>
    <row r="142" spans="1:15" hidden="1">
      <c r="A142" s="110" t="s">
        <v>71</v>
      </c>
      <c r="B142" s="130"/>
      <c r="C142" s="130"/>
      <c r="D142" s="130"/>
      <c r="E142" s="130"/>
      <c r="F142" s="130"/>
      <c r="G142" s="130"/>
      <c r="H142" s="130"/>
      <c r="I142" s="130"/>
      <c r="J142" s="130"/>
      <c r="K142" s="130"/>
      <c r="L142" s="130"/>
      <c r="M142" s="130"/>
      <c r="N142" s="130"/>
      <c r="O142" s="136"/>
    </row>
    <row r="143" spans="1:15" hidden="1">
      <c r="A143" s="119" t="s">
        <v>72</v>
      </c>
      <c r="B143" s="137"/>
      <c r="C143" s="137"/>
      <c r="D143" s="137"/>
      <c r="E143" s="137"/>
      <c r="F143" s="137"/>
      <c r="G143" s="137"/>
      <c r="H143" s="137"/>
      <c r="I143" s="137"/>
      <c r="J143" s="137"/>
      <c r="K143" s="137"/>
      <c r="L143" s="137"/>
      <c r="M143" s="137"/>
      <c r="N143" s="137"/>
      <c r="O143" s="138"/>
    </row>
    <row r="144" spans="1:15" hidden="1">
      <c r="A144" s="116" t="s">
        <v>73</v>
      </c>
      <c r="B144" s="126"/>
      <c r="C144" s="126"/>
      <c r="D144" s="126"/>
      <c r="E144" s="126"/>
      <c r="F144" s="126"/>
      <c r="G144" s="126"/>
      <c r="H144" s="126"/>
      <c r="I144" s="126"/>
      <c r="J144" s="126"/>
      <c r="K144" s="126"/>
      <c r="L144" s="126"/>
      <c r="M144" s="126"/>
      <c r="N144" s="126"/>
      <c r="O144" s="127"/>
    </row>
    <row r="145" spans="1:15" hidden="1">
      <c r="A145" s="119" t="s">
        <v>74</v>
      </c>
      <c r="B145" s="137"/>
      <c r="C145" s="137"/>
      <c r="D145" s="137"/>
      <c r="E145" s="137"/>
      <c r="F145" s="137"/>
      <c r="G145" s="137"/>
      <c r="H145" s="137"/>
      <c r="I145" s="137"/>
      <c r="J145" s="137"/>
      <c r="K145" s="137"/>
      <c r="L145" s="137"/>
      <c r="M145" s="137"/>
      <c r="N145" s="137"/>
      <c r="O145" s="138"/>
    </row>
    <row r="146" spans="1:15" ht="15" customHeight="1">
      <c r="A146" s="143"/>
      <c r="B146" s="144"/>
      <c r="C146" s="144"/>
      <c r="D146" s="144"/>
      <c r="E146" s="144"/>
      <c r="F146" s="144"/>
      <c r="G146" s="144"/>
      <c r="H146" s="144"/>
      <c r="I146" s="144"/>
      <c r="J146" s="144"/>
      <c r="K146" s="144"/>
      <c r="L146" s="144"/>
      <c r="M146" s="144"/>
      <c r="N146" s="144"/>
      <c r="O146" s="145"/>
    </row>
    <row r="147" spans="1:15" ht="19.899999999999999" customHeight="1">
      <c r="A147" s="123" t="e">
        <f>+#REF!</f>
        <v>#REF!</v>
      </c>
      <c r="B147" s="139"/>
      <c r="C147" s="139"/>
      <c r="D147" s="139"/>
      <c r="E147" s="139"/>
      <c r="F147" s="139"/>
      <c r="G147" s="139"/>
      <c r="H147" s="139"/>
      <c r="I147" s="139"/>
      <c r="J147" s="139"/>
      <c r="K147" s="139"/>
      <c r="L147" s="139"/>
      <c r="M147" s="139"/>
      <c r="N147" s="139"/>
      <c r="O147" s="140"/>
    </row>
    <row r="148" spans="1:15" ht="19.899999999999999" customHeight="1">
      <c r="A148" s="123" t="e">
        <f>+#REF!</f>
        <v>#REF!</v>
      </c>
      <c r="B148" s="139"/>
      <c r="C148" s="139"/>
      <c r="D148" s="139"/>
      <c r="E148" s="139"/>
      <c r="F148" s="139"/>
      <c r="G148" s="139"/>
      <c r="H148" s="139"/>
      <c r="I148" s="139"/>
      <c r="J148" s="139"/>
      <c r="K148" s="139"/>
      <c r="L148" s="139"/>
      <c r="M148" s="139"/>
      <c r="N148" s="139"/>
      <c r="O148" s="140"/>
    </row>
    <row r="149" spans="1:15" ht="19.899999999999999" customHeight="1">
      <c r="A149" s="123" t="e">
        <f>+#REF!</f>
        <v>#REF!</v>
      </c>
      <c r="B149" s="139"/>
      <c r="C149" s="139"/>
      <c r="D149" s="139"/>
      <c r="E149" s="139"/>
      <c r="F149" s="139"/>
      <c r="G149" s="139"/>
      <c r="H149" s="139"/>
      <c r="I149" s="139"/>
      <c r="J149" s="139"/>
      <c r="K149" s="139"/>
      <c r="L149" s="139"/>
      <c r="M149" s="139"/>
      <c r="N149" s="139"/>
      <c r="O149" s="140"/>
    </row>
    <row r="150" spans="1:15" ht="30" customHeight="1">
      <c r="A150" s="123" t="e">
        <f>+#REF!</f>
        <v>#REF!</v>
      </c>
      <c r="B150" s="139"/>
      <c r="C150" s="139"/>
      <c r="D150" s="139"/>
      <c r="E150" s="139"/>
      <c r="F150" s="139"/>
      <c r="G150" s="139"/>
      <c r="H150" s="139"/>
      <c r="I150" s="139"/>
      <c r="J150" s="139"/>
      <c r="K150" s="139"/>
      <c r="L150" s="139"/>
      <c r="M150" s="139"/>
      <c r="N150" s="139"/>
      <c r="O150" s="140"/>
    </row>
    <row r="151" spans="1:15" ht="30" customHeight="1">
      <c r="A151" s="123" t="e">
        <f>+#REF!</f>
        <v>#REF!</v>
      </c>
      <c r="B151" s="139"/>
      <c r="C151" s="139"/>
      <c r="D151" s="139"/>
      <c r="E151" s="139"/>
      <c r="F151" s="139"/>
      <c r="G151" s="139"/>
      <c r="H151" s="139"/>
      <c r="I151" s="139"/>
      <c r="J151" s="139"/>
      <c r="K151" s="139"/>
      <c r="L151" s="139"/>
      <c r="M151" s="139"/>
      <c r="N151" s="139"/>
      <c r="O151" s="140"/>
    </row>
    <row r="152" spans="1:15" ht="30" customHeight="1">
      <c r="A152" s="123" t="e">
        <f>+#REF!</f>
        <v>#REF!</v>
      </c>
      <c r="B152" s="139"/>
      <c r="C152" s="139"/>
      <c r="D152" s="139"/>
      <c r="E152" s="139"/>
      <c r="F152" s="139"/>
      <c r="G152" s="139"/>
      <c r="H152" s="139"/>
      <c r="I152" s="139"/>
      <c r="J152" s="139"/>
      <c r="K152" s="139"/>
      <c r="L152" s="139"/>
      <c r="M152" s="139"/>
      <c r="N152" s="139"/>
      <c r="O152" s="140"/>
    </row>
    <row r="153" spans="1:15" ht="30" customHeight="1">
      <c r="A153" s="123" t="e">
        <f>+#REF!</f>
        <v>#REF!</v>
      </c>
      <c r="B153" s="139"/>
      <c r="C153" s="139"/>
      <c r="D153" s="139"/>
      <c r="E153" s="139"/>
      <c r="F153" s="139"/>
      <c r="G153" s="139"/>
      <c r="H153" s="139"/>
      <c r="I153" s="139"/>
      <c r="J153" s="139"/>
      <c r="K153" s="139"/>
      <c r="L153" s="139"/>
      <c r="M153" s="139"/>
      <c r="N153" s="139"/>
      <c r="O153" s="140"/>
    </row>
    <row r="154" spans="1:15" ht="30" customHeight="1">
      <c r="A154" s="119" t="e">
        <f>+#REF!</f>
        <v>#REF!</v>
      </c>
      <c r="B154" s="137"/>
      <c r="C154" s="137"/>
      <c r="D154" s="137"/>
      <c r="E154" s="137"/>
      <c r="F154" s="137"/>
      <c r="G154" s="137"/>
      <c r="H154" s="137"/>
      <c r="I154" s="137"/>
      <c r="J154" s="137"/>
      <c r="K154" s="137"/>
      <c r="L154" s="137"/>
      <c r="M154" s="137"/>
      <c r="N154" s="137"/>
      <c r="O154" s="138"/>
    </row>
    <row r="155" spans="1:15">
      <c r="A155" s="123" t="e">
        <f>+#REF!</f>
        <v>#REF!</v>
      </c>
      <c r="B155" s="130"/>
      <c r="C155" s="130"/>
      <c r="D155" s="130"/>
      <c r="E155" s="130"/>
      <c r="F155" s="130"/>
      <c r="G155" s="130"/>
      <c r="H155" s="130"/>
      <c r="I155" s="130"/>
      <c r="J155" s="130"/>
      <c r="K155" s="130"/>
      <c r="L155" s="130"/>
      <c r="M155" s="130"/>
      <c r="N155" s="130"/>
      <c r="O155" s="136"/>
    </row>
    <row r="156" spans="1:15">
      <c r="A156" s="123" t="e">
        <f>+#REF!</f>
        <v>#REF!</v>
      </c>
      <c r="B156" s="139"/>
      <c r="C156" s="139"/>
      <c r="D156" s="139"/>
      <c r="E156" s="139"/>
      <c r="F156" s="139"/>
      <c r="G156" s="139"/>
      <c r="H156" s="139"/>
      <c r="I156" s="139"/>
      <c r="J156" s="139"/>
      <c r="K156" s="139"/>
      <c r="L156" s="139"/>
      <c r="M156" s="139"/>
      <c r="N156" s="139"/>
      <c r="O156" s="140"/>
    </row>
    <row r="157" spans="1:15">
      <c r="A157" s="123" t="e">
        <f>+#REF!</f>
        <v>#REF!</v>
      </c>
      <c r="B157" s="139"/>
      <c r="C157" s="139"/>
      <c r="D157" s="139"/>
      <c r="E157" s="139"/>
      <c r="F157" s="139"/>
      <c r="G157" s="139"/>
      <c r="H157" s="139"/>
      <c r="I157" s="139"/>
      <c r="J157" s="139"/>
      <c r="K157" s="139"/>
      <c r="L157" s="139"/>
      <c r="M157" s="139"/>
      <c r="N157" s="139"/>
      <c r="O157" s="140"/>
    </row>
    <row r="158" spans="1:15">
      <c r="A158" s="123" t="e">
        <f>#REF!</f>
        <v>#REF!</v>
      </c>
      <c r="B158" s="139"/>
      <c r="C158" s="139"/>
      <c r="D158" s="139"/>
      <c r="E158" s="139"/>
      <c r="F158" s="139"/>
      <c r="G158" s="139"/>
      <c r="H158" s="139"/>
      <c r="I158" s="139"/>
      <c r="J158" s="139"/>
      <c r="K158" s="139"/>
      <c r="L158" s="139"/>
      <c r="M158" s="139"/>
      <c r="N158" s="139"/>
      <c r="O158" s="140"/>
    </row>
    <row r="159" spans="1:15">
      <c r="A159" s="119" t="e">
        <f>+#REF!</f>
        <v>#REF!</v>
      </c>
      <c r="B159" s="104"/>
      <c r="C159" s="104"/>
      <c r="D159" s="104"/>
      <c r="E159" s="104"/>
      <c r="F159" s="104"/>
      <c r="G159" s="104"/>
      <c r="H159" s="104"/>
      <c r="I159" s="104"/>
      <c r="J159" s="104"/>
      <c r="K159" s="104"/>
      <c r="L159" s="104"/>
      <c r="M159" s="104"/>
      <c r="N159" s="104"/>
      <c r="O159" s="105"/>
    </row>
    <row r="160" spans="1:15">
      <c r="A160" s="110" t="e">
        <f>+#REF!</f>
        <v>#REF!</v>
      </c>
      <c r="B160" s="130"/>
      <c r="C160" s="130"/>
      <c r="D160" s="130"/>
      <c r="E160" s="130"/>
      <c r="F160" s="130"/>
      <c r="G160" s="130"/>
      <c r="H160" s="130"/>
      <c r="I160" s="130"/>
      <c r="J160" s="130"/>
      <c r="K160" s="130"/>
      <c r="L160" s="130"/>
      <c r="M160" s="130"/>
      <c r="N160" s="130"/>
      <c r="O160" s="136"/>
    </row>
    <row r="161" spans="1:15">
      <c r="A161" s="123" t="e">
        <f>+#REF!</f>
        <v>#REF!</v>
      </c>
      <c r="B161" s="139"/>
      <c r="C161" s="139"/>
      <c r="D161" s="139"/>
      <c r="E161" s="139"/>
      <c r="F161" s="139"/>
      <c r="G161" s="139"/>
      <c r="H161" s="139"/>
      <c r="I161" s="139"/>
      <c r="J161" s="139"/>
      <c r="K161" s="139"/>
      <c r="L161" s="139"/>
      <c r="M161" s="139"/>
      <c r="N161" s="139"/>
      <c r="O161" s="140"/>
    </row>
    <row r="162" spans="1:15">
      <c r="A162" s="123" t="e">
        <f>+#REF!</f>
        <v>#REF!</v>
      </c>
      <c r="B162" s="139"/>
      <c r="C162" s="139"/>
      <c r="D162" s="139"/>
      <c r="E162" s="139"/>
      <c r="F162" s="139"/>
      <c r="G162" s="139"/>
      <c r="H162" s="139"/>
      <c r="I162" s="139"/>
      <c r="J162" s="139"/>
      <c r="K162" s="139"/>
      <c r="L162" s="139"/>
      <c r="M162" s="139"/>
      <c r="N162" s="139"/>
      <c r="O162" s="140"/>
    </row>
    <row r="163" spans="1:15">
      <c r="A163" s="123" t="e">
        <f>+#REF!</f>
        <v>#REF!</v>
      </c>
      <c r="B163" s="139"/>
      <c r="C163" s="139"/>
      <c r="D163" s="139"/>
      <c r="E163" s="139"/>
      <c r="F163" s="139"/>
      <c r="G163" s="139"/>
      <c r="H163" s="139"/>
      <c r="I163" s="139"/>
      <c r="J163" s="139"/>
      <c r="K163" s="139"/>
      <c r="L163" s="139"/>
      <c r="M163" s="139"/>
      <c r="N163" s="139"/>
      <c r="O163" s="140"/>
    </row>
    <row r="164" spans="1:15">
      <c r="A164" s="119" t="e">
        <f>+#REF!</f>
        <v>#REF!</v>
      </c>
      <c r="B164" s="137"/>
      <c r="C164" s="137"/>
      <c r="D164" s="137"/>
      <c r="E164" s="137"/>
      <c r="F164" s="137"/>
      <c r="G164" s="137"/>
      <c r="H164" s="137"/>
      <c r="I164" s="137"/>
      <c r="J164" s="137"/>
      <c r="K164" s="137"/>
      <c r="L164" s="137"/>
      <c r="M164" s="137"/>
      <c r="N164" s="137"/>
      <c r="O164" s="138"/>
    </row>
    <row r="165" spans="1:15">
      <c r="A165" s="116" t="e">
        <f>+#REF!</f>
        <v>#REF!</v>
      </c>
      <c r="B165" s="126"/>
      <c r="C165" s="126"/>
      <c r="D165" s="126"/>
      <c r="E165" s="126"/>
      <c r="F165" s="126"/>
      <c r="G165" s="126"/>
      <c r="H165" s="126"/>
      <c r="I165" s="126"/>
      <c r="J165" s="126"/>
      <c r="K165" s="126"/>
      <c r="L165" s="126"/>
      <c r="M165" s="126"/>
      <c r="N165" s="126"/>
      <c r="O165" s="127"/>
    </row>
    <row r="166" spans="1:15">
      <c r="A166" s="123" t="e">
        <f>+#REF!</f>
        <v>#REF!</v>
      </c>
      <c r="B166" s="139"/>
      <c r="C166" s="139"/>
      <c r="D166" s="139"/>
      <c r="E166" s="139"/>
      <c r="F166" s="139"/>
      <c r="G166" s="139"/>
      <c r="H166" s="139"/>
      <c r="I166" s="139"/>
      <c r="J166" s="139"/>
      <c r="K166" s="139"/>
      <c r="L166" s="139"/>
      <c r="M166" s="139"/>
      <c r="N166" s="139"/>
      <c r="O166" s="140"/>
    </row>
    <row r="167" spans="1:15">
      <c r="A167" s="123" t="e">
        <f>+#REF!</f>
        <v>#REF!</v>
      </c>
      <c r="B167" s="139"/>
      <c r="C167" s="139"/>
      <c r="D167" s="139"/>
      <c r="E167" s="139"/>
      <c r="F167" s="139"/>
      <c r="G167" s="139"/>
      <c r="H167" s="139"/>
      <c r="I167" s="139"/>
      <c r="J167" s="139"/>
      <c r="K167" s="139"/>
      <c r="L167" s="139"/>
      <c r="M167" s="139"/>
      <c r="N167" s="139"/>
      <c r="O167" s="140"/>
    </row>
    <row r="168" spans="1:15">
      <c r="A168" s="123" t="e">
        <f>+#REF!</f>
        <v>#REF!</v>
      </c>
      <c r="B168" s="126"/>
      <c r="C168" s="126"/>
      <c r="D168" s="126"/>
      <c r="E168" s="126"/>
      <c r="F168" s="126"/>
      <c r="G168" s="126"/>
      <c r="H168" s="126"/>
      <c r="I168" s="126"/>
      <c r="J168" s="126"/>
      <c r="K168" s="126"/>
      <c r="L168" s="126"/>
      <c r="M168" s="126"/>
      <c r="N168" s="126"/>
      <c r="O168" s="127"/>
    </row>
    <row r="169" spans="1:15">
      <c r="A169" s="128" t="e">
        <f>+#REF!</f>
        <v>#REF!</v>
      </c>
      <c r="B169" s="104"/>
      <c r="C169" s="104"/>
      <c r="D169" s="104"/>
      <c r="E169" s="104"/>
      <c r="F169" s="104"/>
      <c r="G169" s="104"/>
      <c r="H169" s="104"/>
      <c r="I169" s="104"/>
      <c r="J169" s="104"/>
      <c r="K169" s="104"/>
      <c r="L169" s="104"/>
      <c r="M169" s="104"/>
      <c r="N169" s="104"/>
      <c r="O169" s="105"/>
    </row>
    <row r="170" spans="1:15">
      <c r="A170" s="110" t="s">
        <v>71</v>
      </c>
      <c r="B170" s="130"/>
      <c r="C170" s="130"/>
      <c r="D170" s="130"/>
      <c r="E170" s="130"/>
      <c r="F170" s="130"/>
      <c r="G170" s="130"/>
      <c r="H170" s="130"/>
      <c r="I170" s="130"/>
      <c r="J170" s="130"/>
      <c r="K170" s="130"/>
      <c r="L170" s="130"/>
      <c r="M170" s="130"/>
      <c r="N170" s="130"/>
      <c r="O170" s="136"/>
    </row>
    <row r="171" spans="1:15">
      <c r="A171" s="119" t="s">
        <v>72</v>
      </c>
      <c r="B171" s="137"/>
      <c r="C171" s="137"/>
      <c r="D171" s="137"/>
      <c r="E171" s="137"/>
      <c r="F171" s="137"/>
      <c r="G171" s="137"/>
      <c r="H171" s="137"/>
      <c r="I171" s="137"/>
      <c r="J171" s="137"/>
      <c r="K171" s="137"/>
      <c r="L171" s="137"/>
      <c r="M171" s="137"/>
      <c r="N171" s="137"/>
      <c r="O171" s="138"/>
    </row>
    <row r="172" spans="1:15">
      <c r="A172" s="116" t="s">
        <v>73</v>
      </c>
      <c r="B172" s="126"/>
      <c r="C172" s="126"/>
      <c r="D172" s="126"/>
      <c r="E172" s="126"/>
      <c r="F172" s="126"/>
      <c r="G172" s="126"/>
      <c r="H172" s="126"/>
      <c r="I172" s="126"/>
      <c r="J172" s="126"/>
      <c r="K172" s="126"/>
      <c r="L172" s="126"/>
      <c r="M172" s="126"/>
      <c r="N172" s="126"/>
      <c r="O172" s="127"/>
    </row>
    <row r="173" spans="1:15">
      <c r="A173" s="119" t="s">
        <v>74</v>
      </c>
      <c r="B173" s="137"/>
      <c r="C173" s="137"/>
      <c r="D173" s="137"/>
      <c r="E173" s="137"/>
      <c r="F173" s="137"/>
      <c r="G173" s="137"/>
      <c r="H173" s="137"/>
      <c r="I173" s="137"/>
      <c r="J173" s="137"/>
      <c r="K173" s="137"/>
      <c r="L173" s="137"/>
      <c r="M173" s="137"/>
      <c r="N173" s="137"/>
      <c r="O173" s="138"/>
    </row>
  </sheetData>
  <mergeCells count="1">
    <mergeCell ref="B1:O1"/>
  </mergeCells>
  <pageMargins left="0.25" right="0.25" top="0.75" bottom="0.75" header="0.3" footer="0.3"/>
  <pageSetup paperSize="9" scale="84" orientation="landscape" r:id="rId1"/>
  <rowBreaks count="4" manualBreakCount="4">
    <brk id="32" max="14" man="1"/>
    <brk id="61" max="14" man="1"/>
    <brk id="89" max="14" man="1"/>
    <brk id="117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Propriétaire</dc:creator>
  <cp:keywords/>
  <dc:description/>
  <cp:lastModifiedBy>Camille MEOULET</cp:lastModifiedBy>
  <cp:revision/>
  <dcterms:created xsi:type="dcterms:W3CDTF">2020-08-14T10:54:13Z</dcterms:created>
  <dcterms:modified xsi:type="dcterms:W3CDTF">2026-10-16T12:08:16Z</dcterms:modified>
  <cp:category/>
  <cp:contentStatus/>
</cp:coreProperties>
</file>